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yamada\Downloads\"/>
    </mc:Choice>
  </mc:AlternateContent>
  <xr:revisionPtr revIDLastSave="0" documentId="13_ncr:1_{78BE987D-AE4A-4D46-9726-0F8CACAD3E45}" xr6:coauthVersionLast="47" xr6:coauthVersionMax="47" xr10:uidLastSave="{00000000-0000-0000-0000-000000000000}"/>
  <bookViews>
    <workbookView xWindow="-28920" yWindow="-120" windowWidth="29040" windowHeight="15720" xr2:uid="{00000000-000D-0000-FFFF-FFFF00000000}"/>
  </bookViews>
  <sheets>
    <sheet name="お客様ご入力シート" sheetId="1" r:id="rId1"/>
    <sheet name="アビタススタッフ登録用" sheetId="2" state="hidden" r:id="rId2"/>
    <sheet name="アビタススタッフ登録用2" sheetId="4" state="hidden" r:id="rId3"/>
    <sheet name="data" sheetId="3"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3" i="4" l="1"/>
  <c r="C104" i="4"/>
  <c r="C105" i="4"/>
  <c r="C106" i="4"/>
  <c r="C107" i="4"/>
  <c r="C108" i="4"/>
  <c r="C109" i="4"/>
  <c r="C110" i="4"/>
  <c r="B103" i="4"/>
  <c r="B104" i="4"/>
  <c r="B105" i="4"/>
  <c r="B106" i="4"/>
  <c r="B107" i="4"/>
  <c r="B108" i="4"/>
  <c r="B109" i="4"/>
  <c r="B110" i="4"/>
  <c r="A103" i="4"/>
  <c r="A104" i="4"/>
  <c r="A105" i="4"/>
  <c r="A106" i="4"/>
  <c r="A107" i="4"/>
  <c r="A108" i="4"/>
  <c r="A109" i="4"/>
  <c r="A110" i="4"/>
  <c r="O15" i="1" a="1"/>
  <c r="O15" i="1" s="1"/>
  <c r="O16" i="1" a="1"/>
  <c r="O16" i="1"/>
  <c r="O17" i="1" a="1"/>
  <c r="O17" i="1"/>
  <c r="O18" i="1" a="1"/>
  <c r="O18" i="1"/>
  <c r="O19" i="1" a="1"/>
  <c r="O19" i="1"/>
  <c r="O20" i="1" a="1"/>
  <c r="O20" i="1"/>
  <c r="O21" i="1" a="1"/>
  <c r="O21" i="1"/>
  <c r="O22" i="1" a="1"/>
  <c r="O22" i="1" s="1"/>
  <c r="O23" i="1" a="1"/>
  <c r="O23" i="1" s="1"/>
  <c r="O24" i="1" a="1"/>
  <c r="O24" i="1"/>
  <c r="O25" i="1" a="1"/>
  <c r="O25" i="1"/>
  <c r="O26" i="1" a="1"/>
  <c r="O26" i="1"/>
  <c r="O27" i="1" a="1"/>
  <c r="O27" i="1"/>
  <c r="O28" i="1" a="1"/>
  <c r="O28" i="1" s="1"/>
  <c r="O29" i="1" a="1"/>
  <c r="O29" i="1" s="1"/>
  <c r="O30" i="1" a="1"/>
  <c r="O30" i="1"/>
  <c r="O31" i="1" a="1"/>
  <c r="O31" i="1"/>
  <c r="O32" i="1" a="1"/>
  <c r="O32" i="1"/>
  <c r="O33" i="1" a="1"/>
  <c r="O33" i="1"/>
  <c r="O34" i="1" a="1"/>
  <c r="O34" i="1" s="1"/>
  <c r="O35" i="1" a="1"/>
  <c r="O35" i="1" s="1"/>
  <c r="O36" i="1" a="1"/>
  <c r="O36" i="1"/>
  <c r="O37" i="1" a="1"/>
  <c r="O37" i="1"/>
  <c r="O38" i="1" a="1"/>
  <c r="O38" i="1"/>
  <c r="O39" i="1" a="1"/>
  <c r="O39" i="1"/>
  <c r="O40" i="1" a="1"/>
  <c r="O40" i="1" s="1"/>
  <c r="O41" i="1" a="1"/>
  <c r="O41" i="1" s="1"/>
  <c r="O42" i="1" a="1"/>
  <c r="O42" i="1"/>
  <c r="O43" i="1" a="1"/>
  <c r="O43" i="1"/>
  <c r="O44" i="1" a="1"/>
  <c r="O44" i="1"/>
  <c r="O45" i="1" a="1"/>
  <c r="O45" i="1"/>
  <c r="O46" i="1" a="1"/>
  <c r="O46" i="1" s="1"/>
  <c r="O47" i="1" a="1"/>
  <c r="O47" i="1" s="1"/>
  <c r="O48" i="1" a="1"/>
  <c r="O48" i="1"/>
  <c r="O49" i="1" a="1"/>
  <c r="O49" i="1"/>
  <c r="O50" i="1" a="1"/>
  <c r="O50" i="1"/>
  <c r="O51" i="1" a="1"/>
  <c r="O51" i="1"/>
  <c r="O52" i="1" a="1"/>
  <c r="O52" i="1" s="1"/>
  <c r="O53" i="1" a="1"/>
  <c r="O53" i="1" s="1"/>
  <c r="O54" i="1" a="1"/>
  <c r="O54" i="1"/>
  <c r="O55" i="1" a="1"/>
  <c r="O55" i="1"/>
  <c r="O56" i="1" a="1"/>
  <c r="O56" i="1"/>
  <c r="O57" i="1" a="1"/>
  <c r="O57" i="1"/>
  <c r="O58" i="1" a="1"/>
  <c r="O58" i="1" s="1"/>
  <c r="O59" i="1" a="1"/>
  <c r="O59" i="1" s="1"/>
  <c r="O60" i="1" a="1"/>
  <c r="O60" i="1"/>
  <c r="O61" i="1" a="1"/>
  <c r="O61" i="1"/>
  <c r="O62" i="1" a="1"/>
  <c r="O62" i="1"/>
  <c r="O63" i="1" a="1"/>
  <c r="O63" i="1"/>
  <c r="O64" i="1" a="1"/>
  <c r="O64" i="1" s="1"/>
  <c r="O65" i="1" a="1"/>
  <c r="O65" i="1" s="1"/>
  <c r="O66" i="1" a="1"/>
  <c r="O66" i="1"/>
  <c r="O67" i="1" a="1"/>
  <c r="O67" i="1"/>
  <c r="O68" i="1" a="1"/>
  <c r="O68" i="1"/>
  <c r="O69" i="1" a="1"/>
  <c r="O69" i="1"/>
  <c r="O70" i="1" a="1"/>
  <c r="O70" i="1" s="1"/>
  <c r="O71" i="1" a="1"/>
  <c r="O71" i="1" s="1"/>
  <c r="O72" i="1" a="1"/>
  <c r="O72" i="1"/>
  <c r="O73" i="1" a="1"/>
  <c r="O73" i="1"/>
  <c r="O74" i="1" a="1"/>
  <c r="O74" i="1"/>
  <c r="O75" i="1" a="1"/>
  <c r="O75" i="1"/>
  <c r="O76" i="1" a="1"/>
  <c r="O76" i="1" s="1"/>
  <c r="O77" i="1" a="1"/>
  <c r="O77" i="1" s="1"/>
  <c r="O78" i="1" a="1"/>
  <c r="O78" i="1"/>
  <c r="O79" i="1" a="1"/>
  <c r="O79" i="1"/>
  <c r="O80" i="1" a="1"/>
  <c r="O80" i="1"/>
  <c r="O81" i="1" a="1"/>
  <c r="O81" i="1"/>
  <c r="O82" i="1" a="1"/>
  <c r="O82" i="1" s="1"/>
  <c r="O83" i="1" a="1"/>
  <c r="O83" i="1" s="1"/>
  <c r="O84" i="1" a="1"/>
  <c r="O84" i="1"/>
  <c r="O85" i="1" a="1"/>
  <c r="O85" i="1"/>
  <c r="O86" i="1" a="1"/>
  <c r="O86" i="1"/>
  <c r="O87" i="1" a="1"/>
  <c r="O87" i="1"/>
  <c r="O88" i="1" a="1"/>
  <c r="O88" i="1" s="1"/>
  <c r="O89" i="1" a="1"/>
  <c r="O89" i="1" s="1"/>
  <c r="O90" i="1" a="1"/>
  <c r="O90" i="1"/>
  <c r="O91" i="1" a="1"/>
  <c r="O91" i="1"/>
  <c r="O92" i="1" a="1"/>
  <c r="O92" i="1" s="1"/>
  <c r="O93" i="1" a="1"/>
  <c r="O93" i="1" s="1"/>
  <c r="O94" i="1" a="1"/>
  <c r="O94" i="1" s="1"/>
  <c r="O95" i="1" a="1"/>
  <c r="O95" i="1" s="1"/>
  <c r="O96" i="1" a="1"/>
  <c r="O96" i="1"/>
  <c r="O97" i="1" a="1"/>
  <c r="O97" i="1" s="1"/>
  <c r="O98" i="1" a="1"/>
  <c r="O98" i="1"/>
  <c r="O99" i="1" a="1"/>
  <c r="O99" i="1" s="1"/>
  <c r="O100" i="1" a="1"/>
  <c r="O100" i="1" s="1"/>
  <c r="O101" i="1" a="1"/>
  <c r="O101" i="1" s="1"/>
  <c r="O102" i="1" a="1"/>
  <c r="O102" i="1"/>
  <c r="O103" i="1" a="1"/>
  <c r="O103" i="1" s="1"/>
  <c r="O104" i="1" a="1"/>
  <c r="O104" i="1" s="1"/>
  <c r="O105" i="1" a="1"/>
  <c r="O105" i="1" s="1"/>
  <c r="O106" i="1" a="1"/>
  <c r="O106" i="1" s="1"/>
  <c r="O107" i="1" a="1"/>
  <c r="O107" i="1" s="1"/>
  <c r="O108" i="1" a="1"/>
  <c r="O108" i="1"/>
  <c r="O109" i="1" a="1"/>
  <c r="O109" i="1"/>
  <c r="O110" i="1" a="1"/>
  <c r="O110" i="1" s="1"/>
  <c r="O111" i="1" a="1"/>
  <c r="O111" i="1" s="1"/>
  <c r="O112" i="1" a="1"/>
  <c r="O112" i="1" s="1"/>
  <c r="O113" i="1" a="1"/>
  <c r="O113" i="1" s="1"/>
  <c r="O114" i="1" a="1"/>
  <c r="O114" i="1" s="1"/>
  <c r="P7" i="1" l="1"/>
  <c r="A1" i="3" a="1"/>
  <c r="X87" i="3" l="1"/>
  <c r="L85" i="2" s="1"/>
  <c r="M85" i="2" s="1"/>
  <c r="AB6" i="3"/>
  <c r="AB8" i="3"/>
  <c r="T6" i="2" s="1"/>
  <c r="U6" i="2" s="1"/>
  <c r="AB20" i="3"/>
  <c r="T18" i="2" s="1"/>
  <c r="U18" i="2" s="1"/>
  <c r="AB32" i="3"/>
  <c r="T30" i="2" s="1"/>
  <c r="U30" i="2" s="1"/>
  <c r="AB44" i="3"/>
  <c r="T42" i="2" s="1"/>
  <c r="U42" i="2" s="1"/>
  <c r="AB56" i="3"/>
  <c r="T54" i="2" s="1"/>
  <c r="U54" i="2" s="1"/>
  <c r="AB68" i="3"/>
  <c r="T66" i="2" s="1"/>
  <c r="U66" i="2" s="1"/>
  <c r="AB80" i="3"/>
  <c r="T78" i="2" s="1"/>
  <c r="U78" i="2" s="1"/>
  <c r="AB92" i="3"/>
  <c r="T90" i="2" s="1"/>
  <c r="U90" i="2" s="1"/>
  <c r="AB104" i="3"/>
  <c r="T102" i="2" s="1"/>
  <c r="U102" i="2" s="1"/>
  <c r="AA17" i="3"/>
  <c r="R15" i="2" s="1"/>
  <c r="S15" i="2" s="1"/>
  <c r="AA29" i="3"/>
  <c r="AA41" i="3"/>
  <c r="AA53" i="3"/>
  <c r="R51" i="2" s="1"/>
  <c r="S51" i="2" s="1"/>
  <c r="AA65" i="3"/>
  <c r="AA77" i="3"/>
  <c r="R75" i="2" s="1"/>
  <c r="S75" i="2" s="1"/>
  <c r="AA89" i="3"/>
  <c r="R87" i="2" s="1"/>
  <c r="S87" i="2" s="1"/>
  <c r="AA101" i="3"/>
  <c r="R99" i="2" s="1"/>
  <c r="S99" i="2" s="1"/>
  <c r="Z14" i="3"/>
  <c r="P12" i="2" s="1"/>
  <c r="Q12" i="2" s="1"/>
  <c r="Z26" i="3"/>
  <c r="P24" i="2" s="1"/>
  <c r="Q24" i="2" s="1"/>
  <c r="Z38" i="3"/>
  <c r="P36" i="2" s="1"/>
  <c r="Q36" i="2" s="1"/>
  <c r="Z50" i="3"/>
  <c r="P48" i="2" s="1"/>
  <c r="Q48" i="2" s="1"/>
  <c r="Z62" i="3"/>
  <c r="P60" i="2" s="1"/>
  <c r="Q60" i="2" s="1"/>
  <c r="Z74" i="3"/>
  <c r="Z86" i="3"/>
  <c r="Z98" i="3"/>
  <c r="P96" i="2" s="1"/>
  <c r="Q96" i="2" s="1"/>
  <c r="AB21" i="3"/>
  <c r="AB33" i="3"/>
  <c r="T31" i="2" s="1"/>
  <c r="U31" i="2" s="1"/>
  <c r="AB45" i="3"/>
  <c r="T43" i="2" s="1"/>
  <c r="U43" i="2" s="1"/>
  <c r="AB57" i="3"/>
  <c r="T55" i="2" s="1"/>
  <c r="U55" i="2" s="1"/>
  <c r="AB69" i="3"/>
  <c r="T67" i="2" s="1"/>
  <c r="U67" i="2" s="1"/>
  <c r="AB81" i="3"/>
  <c r="T79" i="2" s="1"/>
  <c r="U79" i="2" s="1"/>
  <c r="AB93" i="3"/>
  <c r="T91" i="2" s="1"/>
  <c r="U91" i="2" s="1"/>
  <c r="AA6" i="3"/>
  <c r="R4" i="2" s="1"/>
  <c r="S4" i="2" s="1"/>
  <c r="AA18" i="3"/>
  <c r="R16" i="2" s="1"/>
  <c r="S16" i="2" s="1"/>
  <c r="AA30" i="3"/>
  <c r="AA42" i="3"/>
  <c r="AA54" i="3"/>
  <c r="AA66" i="3"/>
  <c r="R64" i="2" s="1"/>
  <c r="S64" i="2" s="1"/>
  <c r="AA78" i="3"/>
  <c r="R76" i="2" s="1"/>
  <c r="S76" i="2" s="1"/>
  <c r="AA90" i="3"/>
  <c r="R88" i="2" s="1"/>
  <c r="S88" i="2" s="1"/>
  <c r="AA102" i="3"/>
  <c r="R100" i="2" s="1"/>
  <c r="S100" i="2" s="1"/>
  <c r="Z15" i="3"/>
  <c r="P13" i="2" s="1"/>
  <c r="Q13" i="2" s="1"/>
  <c r="Z27" i="3"/>
  <c r="P25" i="2" s="1"/>
  <c r="Q25" i="2" s="1"/>
  <c r="Z39" i="3"/>
  <c r="P37" i="2" s="1"/>
  <c r="Q37" i="2" s="1"/>
  <c r="Z51" i="3"/>
  <c r="P49" i="2" s="1"/>
  <c r="Q49" i="2" s="1"/>
  <c r="Z63" i="3"/>
  <c r="P61" i="2" s="1"/>
  <c r="Q61" i="2" s="1"/>
  <c r="Z75" i="3"/>
  <c r="Z87" i="3"/>
  <c r="Z99" i="3"/>
  <c r="AB37" i="3"/>
  <c r="T35" i="2" s="1"/>
  <c r="U35" i="2" s="1"/>
  <c r="AA94" i="3"/>
  <c r="R92" i="2" s="1"/>
  <c r="S92" i="2" s="1"/>
  <c r="Z55" i="3"/>
  <c r="P53" i="2" s="1"/>
  <c r="Q53" i="2" s="1"/>
  <c r="Z103" i="3"/>
  <c r="P101" i="2" s="1"/>
  <c r="Q101" i="2" s="1"/>
  <c r="AB31" i="3"/>
  <c r="AB103" i="3"/>
  <c r="T101" i="2" s="1"/>
  <c r="U101" i="2" s="1"/>
  <c r="AA88" i="3"/>
  <c r="R86" i="2" s="1"/>
  <c r="S86" i="2" s="1"/>
  <c r="Z73" i="3"/>
  <c r="P71" i="2" s="1"/>
  <c r="Q71" i="2" s="1"/>
  <c r="AB9" i="3"/>
  <c r="T7" i="2" s="1"/>
  <c r="U7" i="2" s="1"/>
  <c r="AB10" i="3"/>
  <c r="AB22" i="3"/>
  <c r="T20" i="2" s="1"/>
  <c r="U20" i="2" s="1"/>
  <c r="AB34" i="3"/>
  <c r="AB46" i="3"/>
  <c r="AB58" i="3"/>
  <c r="T56" i="2" s="1"/>
  <c r="U56" i="2" s="1"/>
  <c r="AB70" i="3"/>
  <c r="T68" i="2" s="1"/>
  <c r="U68" i="2" s="1"/>
  <c r="AB82" i="3"/>
  <c r="T80" i="2" s="1"/>
  <c r="U80" i="2" s="1"/>
  <c r="AB94" i="3"/>
  <c r="T92" i="2" s="1"/>
  <c r="U92" i="2" s="1"/>
  <c r="AA7" i="3"/>
  <c r="R5" i="2" s="1"/>
  <c r="S5" i="2" s="1"/>
  <c r="AA19" i="3"/>
  <c r="R17" i="2" s="1"/>
  <c r="S17" i="2" s="1"/>
  <c r="AA31" i="3"/>
  <c r="R29" i="2" s="1"/>
  <c r="S29" i="2" s="1"/>
  <c r="AA43" i="3"/>
  <c r="R41" i="2" s="1"/>
  <c r="S41" i="2" s="1"/>
  <c r="AA55" i="3"/>
  <c r="AA67" i="3"/>
  <c r="R65" i="2" s="1"/>
  <c r="S65" i="2" s="1"/>
  <c r="AA79" i="3"/>
  <c r="R77" i="2" s="1"/>
  <c r="S77" i="2" s="1"/>
  <c r="AA91" i="3"/>
  <c r="AA103" i="3"/>
  <c r="R101" i="2" s="1"/>
  <c r="S101" i="2" s="1"/>
  <c r="Z16" i="3"/>
  <c r="P14" i="2" s="1"/>
  <c r="Q14" i="2" s="1"/>
  <c r="Z28" i="3"/>
  <c r="P26" i="2" s="1"/>
  <c r="Q26" i="2" s="1"/>
  <c r="Z40" i="3"/>
  <c r="P38" i="2" s="1"/>
  <c r="Q38" i="2" s="1"/>
  <c r="Z52" i="3"/>
  <c r="P50" i="2" s="1"/>
  <c r="Q50" i="2" s="1"/>
  <c r="Z64" i="3"/>
  <c r="P62" i="2" s="1"/>
  <c r="Q62" i="2" s="1"/>
  <c r="Z76" i="3"/>
  <c r="P74" i="2" s="1"/>
  <c r="Q74" i="2" s="1"/>
  <c r="Z88" i="3"/>
  <c r="P86" i="2" s="1"/>
  <c r="Q86" i="2" s="1"/>
  <c r="Z100" i="3"/>
  <c r="AB11" i="3"/>
  <c r="AB23" i="3"/>
  <c r="AB35" i="3"/>
  <c r="T33" i="2" s="1"/>
  <c r="U33" i="2" s="1"/>
  <c r="AB47" i="3"/>
  <c r="T45" i="2" s="1"/>
  <c r="U45" i="2" s="1"/>
  <c r="AB59" i="3"/>
  <c r="T57" i="2" s="1"/>
  <c r="U57" i="2" s="1"/>
  <c r="AB71" i="3"/>
  <c r="T69" i="2" s="1"/>
  <c r="U69" i="2" s="1"/>
  <c r="AB83" i="3"/>
  <c r="T81" i="2" s="1"/>
  <c r="U81" i="2" s="1"/>
  <c r="AB95" i="3"/>
  <c r="T93" i="2" s="1"/>
  <c r="U93" i="2" s="1"/>
  <c r="AA8" i="3"/>
  <c r="R6" i="2" s="1"/>
  <c r="S6" i="2" s="1"/>
  <c r="AA20" i="3"/>
  <c r="R18" i="2" s="1"/>
  <c r="S18" i="2" s="1"/>
  <c r="AA32" i="3"/>
  <c r="R30" i="2" s="1"/>
  <c r="S30" i="2" s="1"/>
  <c r="AA44" i="3"/>
  <c r="AA56" i="3"/>
  <c r="R54" i="2" s="1"/>
  <c r="S54" i="2" s="1"/>
  <c r="AA68" i="3"/>
  <c r="AA80" i="3"/>
  <c r="R78" i="2" s="1"/>
  <c r="S78" i="2" s="1"/>
  <c r="AA92" i="3"/>
  <c r="R90" i="2" s="1"/>
  <c r="S90" i="2" s="1"/>
  <c r="AA104" i="3"/>
  <c r="R102" i="2" s="1"/>
  <c r="S102" i="2" s="1"/>
  <c r="Z17" i="3"/>
  <c r="P15" i="2" s="1"/>
  <c r="Q15" i="2" s="1"/>
  <c r="Z29" i="3"/>
  <c r="P27" i="2" s="1"/>
  <c r="Q27" i="2" s="1"/>
  <c r="Z41" i="3"/>
  <c r="P39" i="2" s="1"/>
  <c r="Q39" i="2" s="1"/>
  <c r="Z53" i="3"/>
  <c r="P51" i="2" s="1"/>
  <c r="Q51" i="2" s="1"/>
  <c r="Z65" i="3"/>
  <c r="P63" i="2" s="1"/>
  <c r="Q63" i="2" s="1"/>
  <c r="Z77" i="3"/>
  <c r="P75" i="2" s="1"/>
  <c r="Q75" i="2" s="1"/>
  <c r="Z89" i="3"/>
  <c r="Z101" i="3"/>
  <c r="P99" i="2" s="1"/>
  <c r="Q99" i="2" s="1"/>
  <c r="Z6" i="3"/>
  <c r="Z42" i="3"/>
  <c r="Z66" i="3"/>
  <c r="P64" i="2" s="1"/>
  <c r="Q64" i="2" s="1"/>
  <c r="Z90" i="3"/>
  <c r="P88" i="2" s="1"/>
  <c r="Q88" i="2" s="1"/>
  <c r="Z102" i="3"/>
  <c r="P100" i="2" s="1"/>
  <c r="Q100" i="2" s="1"/>
  <c r="AB13" i="3"/>
  <c r="T11" i="2" s="1"/>
  <c r="U11" i="2" s="1"/>
  <c r="AB49" i="3"/>
  <c r="T47" i="2" s="1"/>
  <c r="U47" i="2" s="1"/>
  <c r="AB61" i="3"/>
  <c r="T59" i="2" s="1"/>
  <c r="U59" i="2" s="1"/>
  <c r="AB73" i="3"/>
  <c r="T71" i="2" s="1"/>
  <c r="U71" i="2" s="1"/>
  <c r="AB85" i="3"/>
  <c r="T83" i="2" s="1"/>
  <c r="U83" i="2" s="1"/>
  <c r="AB97" i="3"/>
  <c r="AA10" i="3"/>
  <c r="R8" i="2" s="1"/>
  <c r="S8" i="2" s="1"/>
  <c r="AA22" i="3"/>
  <c r="R20" i="2" s="1"/>
  <c r="S20" i="2" s="1"/>
  <c r="AA46" i="3"/>
  <c r="R44" i="2" s="1"/>
  <c r="S44" i="2" s="1"/>
  <c r="AA58" i="3"/>
  <c r="R56" i="2" s="1"/>
  <c r="S56" i="2" s="1"/>
  <c r="AA70" i="3"/>
  <c r="R68" i="2" s="1"/>
  <c r="S68" i="2" s="1"/>
  <c r="AA82" i="3"/>
  <c r="R80" i="2" s="1"/>
  <c r="S80" i="2" s="1"/>
  <c r="Z7" i="3"/>
  <c r="P5" i="2" s="1"/>
  <c r="Q5" i="2" s="1"/>
  <c r="Z31" i="3"/>
  <c r="P29" i="2" s="1"/>
  <c r="Q29" i="2" s="1"/>
  <c r="Z43" i="3"/>
  <c r="P41" i="2" s="1"/>
  <c r="Q41" i="2" s="1"/>
  <c r="Z67" i="3"/>
  <c r="P65" i="2" s="1"/>
  <c r="Q65" i="2" s="1"/>
  <c r="Z91" i="3"/>
  <c r="P89" i="2" s="1"/>
  <c r="Q89" i="2" s="1"/>
  <c r="Z81" i="3"/>
  <c r="AB19" i="3"/>
  <c r="T17" i="2" s="1"/>
  <c r="U17" i="2" s="1"/>
  <c r="AB67" i="3"/>
  <c r="AB91" i="3"/>
  <c r="T89" i="2" s="1"/>
  <c r="U89" i="2" s="1"/>
  <c r="AA16" i="3"/>
  <c r="R14" i="2" s="1"/>
  <c r="S14" i="2" s="1"/>
  <c r="AA28" i="3"/>
  <c r="R26" i="2" s="1"/>
  <c r="S26" i="2" s="1"/>
  <c r="AA52" i="3"/>
  <c r="R50" i="2" s="1"/>
  <c r="S50" i="2" s="1"/>
  <c r="AA76" i="3"/>
  <c r="R74" i="2" s="1"/>
  <c r="S74" i="2" s="1"/>
  <c r="AA100" i="3"/>
  <c r="R98" i="2" s="1"/>
  <c r="S98" i="2" s="1"/>
  <c r="Z25" i="3"/>
  <c r="P23" i="2" s="1"/>
  <c r="Q23" i="2" s="1"/>
  <c r="Z61" i="3"/>
  <c r="P59" i="2" s="1"/>
  <c r="Q59" i="2" s="1"/>
  <c r="Z85" i="3"/>
  <c r="P83" i="2" s="1"/>
  <c r="Q83" i="2" s="1"/>
  <c r="AB12" i="3"/>
  <c r="AB24" i="3"/>
  <c r="T22" i="2" s="1"/>
  <c r="U22" i="2" s="1"/>
  <c r="AB36" i="3"/>
  <c r="AB48" i="3"/>
  <c r="AB60" i="3"/>
  <c r="T58" i="2" s="1"/>
  <c r="U58" i="2" s="1"/>
  <c r="AB72" i="3"/>
  <c r="T70" i="2" s="1"/>
  <c r="U70" i="2" s="1"/>
  <c r="AB84" i="3"/>
  <c r="T82" i="2" s="1"/>
  <c r="U82" i="2" s="1"/>
  <c r="AB96" i="3"/>
  <c r="T94" i="2" s="1"/>
  <c r="U94" i="2" s="1"/>
  <c r="AA9" i="3"/>
  <c r="R7" i="2" s="1"/>
  <c r="S7" i="2" s="1"/>
  <c r="AA21" i="3"/>
  <c r="R19" i="2" s="1"/>
  <c r="S19" i="2" s="1"/>
  <c r="AA33" i="3"/>
  <c r="R31" i="2" s="1"/>
  <c r="S31" i="2" s="1"/>
  <c r="AA45" i="3"/>
  <c r="R43" i="2" s="1"/>
  <c r="S43" i="2" s="1"/>
  <c r="AA57" i="3"/>
  <c r="AA69" i="3"/>
  <c r="AA81" i="3"/>
  <c r="AA93" i="3"/>
  <c r="R91" i="2" s="1"/>
  <c r="S91" i="2" s="1"/>
  <c r="Z18" i="3"/>
  <c r="P16" i="2" s="1"/>
  <c r="Q16" i="2" s="1"/>
  <c r="Z30" i="3"/>
  <c r="P28" i="2" s="1"/>
  <c r="Q28" i="2" s="1"/>
  <c r="Z54" i="3"/>
  <c r="P52" i="2" s="1"/>
  <c r="Q52" i="2" s="1"/>
  <c r="Z78" i="3"/>
  <c r="P76" i="2" s="1"/>
  <c r="Q76" i="2" s="1"/>
  <c r="AB25" i="3"/>
  <c r="T23" i="2" s="1"/>
  <c r="U23" i="2" s="1"/>
  <c r="AA34" i="3"/>
  <c r="R32" i="2" s="1"/>
  <c r="S32" i="2" s="1"/>
  <c r="Z19" i="3"/>
  <c r="P17" i="2" s="1"/>
  <c r="Q17" i="2" s="1"/>
  <c r="Z79" i="3"/>
  <c r="P77" i="2" s="1"/>
  <c r="Q77" i="2" s="1"/>
  <c r="AB43" i="3"/>
  <c r="AA40" i="3"/>
  <c r="R38" i="2" s="1"/>
  <c r="S38" i="2" s="1"/>
  <c r="Z13" i="3"/>
  <c r="Z97" i="3"/>
  <c r="P95" i="2" s="1"/>
  <c r="Q95" i="2" s="1"/>
  <c r="AB14" i="3"/>
  <c r="T12" i="2" s="1"/>
  <c r="U12" i="2" s="1"/>
  <c r="AB26" i="3"/>
  <c r="T24" i="2" s="1"/>
  <c r="U24" i="2" s="1"/>
  <c r="AB38" i="3"/>
  <c r="T36" i="2" s="1"/>
  <c r="U36" i="2" s="1"/>
  <c r="AB50" i="3"/>
  <c r="T48" i="2" s="1"/>
  <c r="U48" i="2" s="1"/>
  <c r="AB62" i="3"/>
  <c r="T60" i="2" s="1"/>
  <c r="U60" i="2" s="1"/>
  <c r="AB74" i="3"/>
  <c r="T72" i="2" s="1"/>
  <c r="U72" i="2" s="1"/>
  <c r="AB86" i="3"/>
  <c r="T84" i="2" s="1"/>
  <c r="U84" i="2" s="1"/>
  <c r="AB98" i="3"/>
  <c r="T96" i="2" s="1"/>
  <c r="U96" i="2" s="1"/>
  <c r="AA11" i="3"/>
  <c r="AA23" i="3"/>
  <c r="AA35" i="3"/>
  <c r="AA47" i="3"/>
  <c r="AA59" i="3"/>
  <c r="R57" i="2" s="1"/>
  <c r="S57" i="2" s="1"/>
  <c r="AA71" i="3"/>
  <c r="R69" i="2" s="1"/>
  <c r="S69" i="2" s="1"/>
  <c r="AA83" i="3"/>
  <c r="R81" i="2" s="1"/>
  <c r="S81" i="2" s="1"/>
  <c r="AA95" i="3"/>
  <c r="R93" i="2" s="1"/>
  <c r="S93" i="2" s="1"/>
  <c r="Z8" i="3"/>
  <c r="P6" i="2" s="1"/>
  <c r="Q6" i="2" s="1"/>
  <c r="Z20" i="3"/>
  <c r="P18" i="2" s="1"/>
  <c r="Q18" i="2" s="1"/>
  <c r="Z32" i="3"/>
  <c r="P30" i="2" s="1"/>
  <c r="Q30" i="2" s="1"/>
  <c r="Z44" i="3"/>
  <c r="P42" i="2" s="1"/>
  <c r="Q42" i="2" s="1"/>
  <c r="Z56" i="3"/>
  <c r="Z68" i="3"/>
  <c r="P66" i="2" s="1"/>
  <c r="Q66" i="2" s="1"/>
  <c r="Z80" i="3"/>
  <c r="Z92" i="3"/>
  <c r="P90" i="2" s="1"/>
  <c r="Q90" i="2" s="1"/>
  <c r="Z104" i="3"/>
  <c r="P102" i="2" s="1"/>
  <c r="Q102" i="2" s="1"/>
  <c r="AB15" i="3"/>
  <c r="T13" i="2" s="1"/>
  <c r="U13" i="2" s="1"/>
  <c r="AB27" i="3"/>
  <c r="T25" i="2" s="1"/>
  <c r="U25" i="2" s="1"/>
  <c r="AB39" i="3"/>
  <c r="T37" i="2" s="1"/>
  <c r="U37" i="2" s="1"/>
  <c r="AB51" i="3"/>
  <c r="T49" i="2" s="1"/>
  <c r="U49" i="2" s="1"/>
  <c r="AB63" i="3"/>
  <c r="T61" i="2" s="1"/>
  <c r="U61" i="2" s="1"/>
  <c r="AB75" i="3"/>
  <c r="T73" i="2" s="1"/>
  <c r="U73" i="2" s="1"/>
  <c r="AB87" i="3"/>
  <c r="T85" i="2" s="1"/>
  <c r="U85" i="2" s="1"/>
  <c r="AB99" i="3"/>
  <c r="AA12" i="3"/>
  <c r="AA24" i="3"/>
  <c r="AA36" i="3"/>
  <c r="AA48" i="3"/>
  <c r="R46" i="2" s="1"/>
  <c r="S46" i="2" s="1"/>
  <c r="AA60" i="3"/>
  <c r="R58" i="2" s="1"/>
  <c r="S58" i="2" s="1"/>
  <c r="AA72" i="3"/>
  <c r="R70" i="2" s="1"/>
  <c r="S70" i="2" s="1"/>
  <c r="AA84" i="3"/>
  <c r="R82" i="2" s="1"/>
  <c r="S82" i="2" s="1"/>
  <c r="AA96" i="3"/>
  <c r="R94" i="2" s="1"/>
  <c r="S94" i="2" s="1"/>
  <c r="Z9" i="3"/>
  <c r="P7" i="2" s="1"/>
  <c r="Q7" i="2" s="1"/>
  <c r="Z21" i="3"/>
  <c r="P19" i="2" s="1"/>
  <c r="Q19" i="2" s="1"/>
  <c r="Z33" i="3"/>
  <c r="P31" i="2" s="1"/>
  <c r="Q31" i="2" s="1"/>
  <c r="Z45" i="3"/>
  <c r="Z57" i="3"/>
  <c r="Z69" i="3"/>
  <c r="P67" i="2" s="1"/>
  <c r="Q67" i="2" s="1"/>
  <c r="Z93" i="3"/>
  <c r="P91" i="2" s="1"/>
  <c r="Q91" i="2" s="1"/>
  <c r="AB5" i="3"/>
  <c r="T3" i="2" s="1"/>
  <c r="AB55" i="3"/>
  <c r="T53" i="2" s="1"/>
  <c r="U53" i="2" s="1"/>
  <c r="Z37" i="3"/>
  <c r="P35" i="2" s="1"/>
  <c r="Q35" i="2" s="1"/>
  <c r="AB16" i="3"/>
  <c r="T14" i="2" s="1"/>
  <c r="U14" i="2" s="1"/>
  <c r="AB28" i="3"/>
  <c r="T26" i="2" s="1"/>
  <c r="U26" i="2" s="1"/>
  <c r="AB40" i="3"/>
  <c r="T38" i="2" s="1"/>
  <c r="U38" i="2" s="1"/>
  <c r="AB52" i="3"/>
  <c r="T50" i="2" s="1"/>
  <c r="U50" i="2" s="1"/>
  <c r="AB64" i="3"/>
  <c r="T62" i="2" s="1"/>
  <c r="U62" i="2" s="1"/>
  <c r="AB76" i="3"/>
  <c r="AB88" i="3"/>
  <c r="AB100" i="3"/>
  <c r="AA13" i="3"/>
  <c r="AA25" i="3"/>
  <c r="R23" i="2" s="1"/>
  <c r="S23" i="2" s="1"/>
  <c r="AA37" i="3"/>
  <c r="R35" i="2" s="1"/>
  <c r="S35" i="2" s="1"/>
  <c r="AA49" i="3"/>
  <c r="R47" i="2" s="1"/>
  <c r="S47" i="2" s="1"/>
  <c r="AA61" i="3"/>
  <c r="R59" i="2" s="1"/>
  <c r="S59" i="2" s="1"/>
  <c r="AA73" i="3"/>
  <c r="R71" i="2" s="1"/>
  <c r="S71" i="2" s="1"/>
  <c r="AA85" i="3"/>
  <c r="R83" i="2" s="1"/>
  <c r="S83" i="2" s="1"/>
  <c r="AA97" i="3"/>
  <c r="R95" i="2" s="1"/>
  <c r="S95" i="2" s="1"/>
  <c r="Z10" i="3"/>
  <c r="P8" i="2" s="1"/>
  <c r="Q8" i="2" s="1"/>
  <c r="Z22" i="3"/>
  <c r="Z34" i="3"/>
  <c r="P32" i="2" s="1"/>
  <c r="Q32" i="2" s="1"/>
  <c r="Z46" i="3"/>
  <c r="P44" i="2" s="1"/>
  <c r="Q44" i="2" s="1"/>
  <c r="Z58" i="3"/>
  <c r="Z70" i="3"/>
  <c r="P68" i="2" s="1"/>
  <c r="Q68" i="2" s="1"/>
  <c r="Z82" i="3"/>
  <c r="P80" i="2" s="1"/>
  <c r="Q80" i="2" s="1"/>
  <c r="Z94" i="3"/>
  <c r="P92" i="2" s="1"/>
  <c r="Q92" i="2" s="1"/>
  <c r="AA5" i="3"/>
  <c r="R3" i="2" s="1"/>
  <c r="AB17" i="3"/>
  <c r="T15" i="2" s="1"/>
  <c r="U15" i="2" s="1"/>
  <c r="AB29" i="3"/>
  <c r="T27" i="2" s="1"/>
  <c r="U27" i="2" s="1"/>
  <c r="AB41" i="3"/>
  <c r="T39" i="2" s="1"/>
  <c r="U39" i="2" s="1"/>
  <c r="AB53" i="3"/>
  <c r="T51" i="2" s="1"/>
  <c r="U51" i="2" s="1"/>
  <c r="AB65" i="3"/>
  <c r="AB77" i="3"/>
  <c r="T75" i="2" s="1"/>
  <c r="U75" i="2" s="1"/>
  <c r="AB89" i="3"/>
  <c r="AB101" i="3"/>
  <c r="T99" i="2" s="1"/>
  <c r="U99" i="2" s="1"/>
  <c r="AA14" i="3"/>
  <c r="R12" i="2" s="1"/>
  <c r="S12" i="2" s="1"/>
  <c r="AA26" i="3"/>
  <c r="R24" i="2" s="1"/>
  <c r="S24" i="2" s="1"/>
  <c r="AA38" i="3"/>
  <c r="R36" i="2" s="1"/>
  <c r="S36" i="2" s="1"/>
  <c r="AA50" i="3"/>
  <c r="R48" i="2" s="1"/>
  <c r="S48" i="2" s="1"/>
  <c r="AA62" i="3"/>
  <c r="R60" i="2" s="1"/>
  <c r="S60" i="2" s="1"/>
  <c r="AA74" i="3"/>
  <c r="R72" i="2" s="1"/>
  <c r="S72" i="2" s="1"/>
  <c r="AA86" i="3"/>
  <c r="R84" i="2" s="1"/>
  <c r="S84" i="2" s="1"/>
  <c r="AA98" i="3"/>
  <c r="R96" i="2" s="1"/>
  <c r="S96" i="2" s="1"/>
  <c r="Z11" i="3"/>
  <c r="Z23" i="3"/>
  <c r="Z35" i="3"/>
  <c r="P33" i="2" s="1"/>
  <c r="Q33" i="2" s="1"/>
  <c r="Z47" i="3"/>
  <c r="Z59" i="3"/>
  <c r="P57" i="2" s="1"/>
  <c r="Q57" i="2" s="1"/>
  <c r="Z71" i="3"/>
  <c r="P69" i="2" s="1"/>
  <c r="Q69" i="2" s="1"/>
  <c r="Z83" i="3"/>
  <c r="P81" i="2" s="1"/>
  <c r="Q81" i="2" s="1"/>
  <c r="Z95" i="3"/>
  <c r="Z5" i="3"/>
  <c r="P3" i="2" s="1"/>
  <c r="AB18" i="3"/>
  <c r="T16" i="2" s="1"/>
  <c r="U16" i="2" s="1"/>
  <c r="AB30" i="3"/>
  <c r="T28" i="2" s="1"/>
  <c r="U28" i="2" s="1"/>
  <c r="AB42" i="3"/>
  <c r="T40" i="2" s="1"/>
  <c r="U40" i="2" s="1"/>
  <c r="AB54" i="3"/>
  <c r="AB66" i="3"/>
  <c r="T64" i="2" s="1"/>
  <c r="U64" i="2" s="1"/>
  <c r="AB78" i="3"/>
  <c r="AB90" i="3"/>
  <c r="T88" i="2" s="1"/>
  <c r="U88" i="2" s="1"/>
  <c r="AB102" i="3"/>
  <c r="T100" i="2" s="1"/>
  <c r="U100" i="2" s="1"/>
  <c r="AA15" i="3"/>
  <c r="R13" i="2" s="1"/>
  <c r="S13" i="2" s="1"/>
  <c r="AA27" i="3"/>
  <c r="R25" i="2" s="1"/>
  <c r="S25" i="2" s="1"/>
  <c r="AA39" i="3"/>
  <c r="R37" i="2" s="1"/>
  <c r="S37" i="2" s="1"/>
  <c r="AA51" i="3"/>
  <c r="R49" i="2" s="1"/>
  <c r="S49" i="2" s="1"/>
  <c r="AA63" i="3"/>
  <c r="R61" i="2" s="1"/>
  <c r="S61" i="2" s="1"/>
  <c r="AA75" i="3"/>
  <c r="R73" i="2" s="1"/>
  <c r="S73" i="2" s="1"/>
  <c r="AA87" i="3"/>
  <c r="R85" i="2" s="1"/>
  <c r="S85" i="2" s="1"/>
  <c r="AA99" i="3"/>
  <c r="Z12" i="3"/>
  <c r="Z24" i="3"/>
  <c r="Z36" i="3"/>
  <c r="P34" i="2" s="1"/>
  <c r="Q34" i="2" s="1"/>
  <c r="Z48" i="3"/>
  <c r="P46" i="2" s="1"/>
  <c r="Q46" i="2" s="1"/>
  <c r="Z60" i="3"/>
  <c r="P58" i="2" s="1"/>
  <c r="Q58" i="2" s="1"/>
  <c r="Z72" i="3"/>
  <c r="P70" i="2" s="1"/>
  <c r="Q70" i="2" s="1"/>
  <c r="Z84" i="3"/>
  <c r="P82" i="2" s="1"/>
  <c r="Q82" i="2" s="1"/>
  <c r="Z96" i="3"/>
  <c r="P94" i="2" s="1"/>
  <c r="Q94" i="2" s="1"/>
  <c r="AB7" i="3"/>
  <c r="T5" i="2" s="1"/>
  <c r="U5" i="2" s="1"/>
  <c r="AB79" i="3"/>
  <c r="T77" i="2" s="1"/>
  <c r="U77" i="2" s="1"/>
  <c r="AA64" i="3"/>
  <c r="R62" i="2" s="1"/>
  <c r="S62" i="2" s="1"/>
  <c r="Z49" i="3"/>
  <c r="R20" i="3" a="1"/>
  <c r="R20" i="3" s="1"/>
  <c r="V42" i="3"/>
  <c r="A40" i="2" s="1"/>
  <c r="W61" i="3"/>
  <c r="J59" i="2" s="1"/>
  <c r="K59" i="2" s="1"/>
  <c r="X70" i="3"/>
  <c r="L68" i="2" s="1"/>
  <c r="M68" i="2" s="1"/>
  <c r="T55" i="3"/>
  <c r="C53" i="2" s="1"/>
  <c r="R91" i="3" a="1"/>
  <c r="R91" i="3" s="1"/>
  <c r="W86" i="3"/>
  <c r="J84" i="2" s="1"/>
  <c r="K84" i="2" s="1"/>
  <c r="R7" i="3" a="1"/>
  <c r="R7" i="3" s="1"/>
  <c r="U94" i="3"/>
  <c r="B92" i="4" s="1"/>
  <c r="U103" i="3"/>
  <c r="B101" i="4" s="1"/>
  <c r="S6" i="3"/>
  <c r="D4" i="2" s="1"/>
  <c r="Y13" i="3"/>
  <c r="N11" i="2" s="1"/>
  <c r="O11" i="2" s="1"/>
  <c r="S83" i="3"/>
  <c r="D81" i="2" s="1"/>
  <c r="R95" i="3" a="1"/>
  <c r="R95" i="3" s="1"/>
  <c r="V10" i="3"/>
  <c r="A8" i="2" s="1"/>
  <c r="U25" i="3"/>
  <c r="B23" i="4" s="1"/>
  <c r="V15" i="3"/>
  <c r="A13" i="2" s="1"/>
  <c r="U75" i="3"/>
  <c r="B73" i="4" s="1"/>
  <c r="V50" i="3"/>
  <c r="A48" i="2" s="1"/>
  <c r="T85" i="3"/>
  <c r="C83" i="2" s="1"/>
  <c r="S63" i="3"/>
  <c r="D61" i="2" s="1"/>
  <c r="X85" i="3"/>
  <c r="L83" i="2" s="1"/>
  <c r="M83" i="2" s="1"/>
  <c r="U62" i="3"/>
  <c r="B60" i="4" s="1"/>
  <c r="S38" i="3"/>
  <c r="D36" i="2" s="1"/>
  <c r="R38" i="3" a="1"/>
  <c r="R38" i="3" s="1"/>
  <c r="R58" i="3" a="1"/>
  <c r="R58" i="3" s="1"/>
  <c r="S58" i="3"/>
  <c r="A56" i="4" s="1"/>
  <c r="X95" i="3"/>
  <c r="L93" i="2" s="1"/>
  <c r="M93" i="2" s="1"/>
  <c r="X14" i="3"/>
  <c r="L12" i="2" s="1"/>
  <c r="M12" i="2" s="1"/>
  <c r="V40" i="3"/>
  <c r="A38" i="2" s="1"/>
  <c r="S13" i="3"/>
  <c r="D11" i="2" s="1"/>
  <c r="V64" i="3"/>
  <c r="A62" i="2" s="1"/>
  <c r="V26" i="3"/>
  <c r="A24" i="2" s="1"/>
  <c r="U89" i="3"/>
  <c r="B87" i="4" s="1"/>
  <c r="X78" i="3"/>
  <c r="L76" i="2" s="1"/>
  <c r="M76" i="2" s="1"/>
  <c r="X32" i="3"/>
  <c r="L30" i="2" s="1"/>
  <c r="M30" i="2" s="1"/>
  <c r="T61" i="3"/>
  <c r="C59" i="2" s="1"/>
  <c r="W23" i="3"/>
  <c r="J21" i="2" s="1"/>
  <c r="K21" i="2" s="1"/>
  <c r="U68" i="3"/>
  <c r="B66" i="4" s="1"/>
  <c r="U33" i="3"/>
  <c r="B31" i="4" s="1"/>
  <c r="W57" i="3"/>
  <c r="J55" i="2" s="1"/>
  <c r="K55" i="2" s="1"/>
  <c r="W94" i="3"/>
  <c r="J92" i="2" s="1"/>
  <c r="K92" i="2" s="1"/>
  <c r="R42" i="3" a="1"/>
  <c r="R42" i="3" s="1"/>
  <c r="R52" i="3" a="1"/>
  <c r="R52" i="3" s="1"/>
  <c r="U39" i="3"/>
  <c r="B37" i="4" s="1"/>
  <c r="Y15" i="3"/>
  <c r="N13" i="2" s="1"/>
  <c r="O13" i="2" s="1"/>
  <c r="U26" i="3"/>
  <c r="B24" i="4" s="1"/>
  <c r="T80" i="3"/>
  <c r="C78" i="2" s="1"/>
  <c r="R6" i="3" a="1"/>
  <c r="R6" i="3" s="1"/>
  <c r="R18" i="3" a="1"/>
  <c r="R18" i="3" s="1"/>
  <c r="Y100" i="3"/>
  <c r="N98" i="2" s="1"/>
  <c r="O98" i="2" s="1"/>
  <c r="Y94" i="3"/>
  <c r="N92" i="2" s="1"/>
  <c r="O92" i="2" s="1"/>
  <c r="Y48" i="3"/>
  <c r="N46" i="2" s="1"/>
  <c r="O46" i="2" s="1"/>
  <c r="Y103" i="3"/>
  <c r="N101" i="2" s="1"/>
  <c r="O101" i="2" s="1"/>
  <c r="S66" i="3"/>
  <c r="D64" i="2" s="1"/>
  <c r="T68" i="3"/>
  <c r="C66" i="2" s="1"/>
  <c r="T65" i="3"/>
  <c r="C63" i="2" s="1"/>
  <c r="R34" i="3" a="1"/>
  <c r="R34" i="3" s="1"/>
  <c r="Y7" i="3"/>
  <c r="N5" i="2" s="1"/>
  <c r="X104" i="3"/>
  <c r="L102" i="2" s="1"/>
  <c r="M102" i="2" s="1"/>
  <c r="Y25" i="3"/>
  <c r="N23" i="2" s="1"/>
  <c r="O23" i="2" s="1"/>
  <c r="S84" i="3"/>
  <c r="D82" i="2" s="1"/>
  <c r="X15" i="3"/>
  <c r="L13" i="2" s="1"/>
  <c r="M13" i="2" s="1"/>
  <c r="T36" i="3"/>
  <c r="C34" i="2" s="1"/>
  <c r="R67" i="3" a="1"/>
  <c r="R67" i="3" s="1"/>
  <c r="S8" i="3"/>
  <c r="A6" i="4" s="1"/>
  <c r="U42" i="3"/>
  <c r="B40" i="4" s="1"/>
  <c r="U82" i="3"/>
  <c r="B80" i="4" s="1"/>
  <c r="U77" i="3"/>
  <c r="B75" i="4" s="1"/>
  <c r="P97" i="2"/>
  <c r="Q97" i="2" s="1"/>
  <c r="R101" i="3" a="1"/>
  <c r="R101" i="3" s="1"/>
  <c r="X94" i="3"/>
  <c r="L92" i="2" s="1"/>
  <c r="M92" i="2" s="1"/>
  <c r="S52" i="3"/>
  <c r="A50" i="4" s="1"/>
  <c r="P20" i="2"/>
  <c r="Q20" i="2" s="1"/>
  <c r="T98" i="3"/>
  <c r="C96" i="2" s="1"/>
  <c r="W76" i="3"/>
  <c r="J74" i="2" s="1"/>
  <c r="K74" i="2" s="1"/>
  <c r="W72" i="3"/>
  <c r="J70" i="2" s="1"/>
  <c r="K70" i="2" s="1"/>
  <c r="Y80" i="3"/>
  <c r="N78" i="2" s="1"/>
  <c r="O78" i="2" s="1"/>
  <c r="Y76" i="3"/>
  <c r="N74" i="2" s="1"/>
  <c r="O74" i="2" s="1"/>
  <c r="X88" i="3"/>
  <c r="L86" i="2" s="1"/>
  <c r="M86" i="2" s="1"/>
  <c r="R26" i="3" a="1"/>
  <c r="R26" i="3" s="1"/>
  <c r="S48" i="3"/>
  <c r="A46" i="4" s="1"/>
  <c r="S54" i="3"/>
  <c r="D52" i="2" s="1"/>
  <c r="U98" i="3"/>
  <c r="B96" i="4" s="1"/>
  <c r="V86" i="3"/>
  <c r="A84" i="2" s="1"/>
  <c r="U57" i="3"/>
  <c r="B55" i="4" s="1"/>
  <c r="X46" i="3"/>
  <c r="L44" i="2" s="1"/>
  <c r="M44" i="2" s="1"/>
  <c r="W5" i="3"/>
  <c r="J3" i="2" s="1"/>
  <c r="T41" i="3"/>
  <c r="C39" i="2" s="1"/>
  <c r="T39" i="3"/>
  <c r="C37" i="2" s="1"/>
  <c r="U50" i="3"/>
  <c r="B48" i="4" s="1"/>
  <c r="P98" i="2"/>
  <c r="Q98" i="2" s="1"/>
  <c r="W95" i="3"/>
  <c r="J93" i="2" s="1"/>
  <c r="K93" i="2" s="1"/>
  <c r="U104" i="3"/>
  <c r="B102" i="4" s="1"/>
  <c r="R65" i="3" a="1"/>
  <c r="R65" i="3" s="1"/>
  <c r="X58" i="3"/>
  <c r="L56" i="2" s="1"/>
  <c r="M56" i="2" s="1"/>
  <c r="R28" i="3" a="1"/>
  <c r="R28" i="3" s="1"/>
  <c r="W64" i="3"/>
  <c r="J62" i="2" s="1"/>
  <c r="K62" i="2" s="1"/>
  <c r="X74" i="3"/>
  <c r="L72" i="2" s="1"/>
  <c r="M72" i="2" s="1"/>
  <c r="R16" i="3" a="1"/>
  <c r="R16" i="3" s="1"/>
  <c r="U29" i="3"/>
  <c r="B27" i="4" s="1"/>
  <c r="U73" i="3"/>
  <c r="B71" i="4" s="1"/>
  <c r="X53" i="3"/>
  <c r="L51" i="2" s="1"/>
  <c r="M51" i="2" s="1"/>
  <c r="T62" i="3"/>
  <c r="C60" i="2" s="1"/>
  <c r="Y30" i="3"/>
  <c r="N28" i="2" s="1"/>
  <c r="O28" i="2" s="1"/>
  <c r="R14" i="3" a="1"/>
  <c r="R14" i="3" s="1"/>
  <c r="R33" i="2"/>
  <c r="S33" i="2" s="1"/>
  <c r="X45" i="3"/>
  <c r="L43" i="2" s="1"/>
  <c r="M43" i="2" s="1"/>
  <c r="R104" i="3" a="1"/>
  <c r="R104" i="3" s="1"/>
  <c r="Y97" i="3"/>
  <c r="N95" i="2" s="1"/>
  <c r="O95" i="2" s="1"/>
  <c r="R19" i="3" a="1"/>
  <c r="R19" i="3" s="1"/>
  <c r="T60" i="3"/>
  <c r="C58" i="2" s="1"/>
  <c r="X31" i="3"/>
  <c r="L29" i="2" s="1"/>
  <c r="M29" i="2" s="1"/>
  <c r="W27" i="3"/>
  <c r="J25" i="2" s="1"/>
  <c r="K25" i="2" s="1"/>
  <c r="X90" i="3"/>
  <c r="L88" i="2" s="1"/>
  <c r="M88" i="2" s="1"/>
  <c r="W43" i="3"/>
  <c r="J41" i="2" s="1"/>
  <c r="K41" i="2" s="1"/>
  <c r="Y26" i="3"/>
  <c r="N24" i="2" s="1"/>
  <c r="O24" i="2" s="1"/>
  <c r="V59" i="3"/>
  <c r="A57" i="2" s="1"/>
  <c r="Y11" i="3"/>
  <c r="N9" i="2" s="1"/>
  <c r="O9" i="2" s="1"/>
  <c r="X43" i="3"/>
  <c r="L41" i="2" s="1"/>
  <c r="M41" i="2" s="1"/>
  <c r="T8" i="2"/>
  <c r="U8" i="2" s="1"/>
  <c r="Y16" i="3"/>
  <c r="N14" i="2" s="1"/>
  <c r="O14" i="2" s="1"/>
  <c r="T81" i="3"/>
  <c r="C79" i="2" s="1"/>
  <c r="V66" i="3"/>
  <c r="A64" i="2" s="1"/>
  <c r="X80" i="3"/>
  <c r="L78" i="2" s="1"/>
  <c r="M78" i="2" s="1"/>
  <c r="X22" i="3"/>
  <c r="L20" i="2" s="1"/>
  <c r="M20" i="2" s="1"/>
  <c r="V35" i="3"/>
  <c r="A33" i="2" s="1"/>
  <c r="X47" i="3"/>
  <c r="L45" i="2" s="1"/>
  <c r="M45" i="2" s="1"/>
  <c r="R100" i="3" a="1"/>
  <c r="R100" i="3" s="1"/>
  <c r="R17" i="3" a="1"/>
  <c r="R17" i="3" s="1"/>
  <c r="T22" i="3"/>
  <c r="C20" i="2" s="1"/>
  <c r="T66" i="3"/>
  <c r="C64" i="2" s="1"/>
  <c r="P47" i="2"/>
  <c r="Q47" i="2" s="1"/>
  <c r="X10" i="3"/>
  <c r="L8" i="2" s="1"/>
  <c r="M8" i="2" s="1"/>
  <c r="U95" i="3"/>
  <c r="B93" i="4" s="1"/>
  <c r="W101" i="3"/>
  <c r="J99" i="2" s="1"/>
  <c r="K99" i="2" s="1"/>
  <c r="Y6" i="3"/>
  <c r="N4" i="2" s="1"/>
  <c r="O4" i="2" s="1"/>
  <c r="Y53" i="3"/>
  <c r="N51" i="2" s="1"/>
  <c r="O51" i="2" s="1"/>
  <c r="Y63" i="3"/>
  <c r="N61" i="2" s="1"/>
  <c r="O61" i="2" s="1"/>
  <c r="R12" i="3" a="1"/>
  <c r="R12" i="3" s="1"/>
  <c r="U44" i="3"/>
  <c r="B42" i="4" s="1"/>
  <c r="R93" i="3" a="1"/>
  <c r="R93" i="3" s="1"/>
  <c r="S26" i="3"/>
  <c r="D24" i="2" s="1"/>
  <c r="V58" i="3"/>
  <c r="A56" i="2" s="1"/>
  <c r="V56" i="3"/>
  <c r="A54" i="2" s="1"/>
  <c r="X29" i="3"/>
  <c r="L27" i="2" s="1"/>
  <c r="M27" i="2" s="1"/>
  <c r="T35" i="3"/>
  <c r="C33" i="2" s="1"/>
  <c r="Y62" i="3"/>
  <c r="N60" i="2" s="1"/>
  <c r="O60" i="2" s="1"/>
  <c r="X25" i="3"/>
  <c r="L23" i="2" s="1"/>
  <c r="M23" i="2" s="1"/>
  <c r="W7" i="3"/>
  <c r="J5" i="2" s="1"/>
  <c r="K5" i="2" s="1"/>
  <c r="V73" i="3"/>
  <c r="A71" i="2" s="1"/>
  <c r="R44" i="3" a="1"/>
  <c r="R44" i="3" s="1"/>
  <c r="R86" i="3" a="1"/>
  <c r="R86" i="3" s="1"/>
  <c r="U11" i="3"/>
  <c r="B9" i="4" s="1"/>
  <c r="U13" i="3"/>
  <c r="B11" i="4" s="1"/>
  <c r="V90" i="3"/>
  <c r="A88" i="2" s="1"/>
  <c r="S82" i="3"/>
  <c r="D80" i="2" s="1"/>
  <c r="W21" i="3"/>
  <c r="J19" i="2" s="1"/>
  <c r="K19" i="2" s="1"/>
  <c r="T27" i="3"/>
  <c r="C25" i="2" s="1"/>
  <c r="Y67" i="3"/>
  <c r="N65" i="2" s="1"/>
  <c r="O65" i="2" s="1"/>
  <c r="V7" i="3"/>
  <c r="A5" i="2" s="1"/>
  <c r="V94" i="3"/>
  <c r="A92" i="2" s="1"/>
  <c r="Y77" i="3"/>
  <c r="N75" i="2" s="1"/>
  <c r="O75" i="2" s="1"/>
  <c r="S30" i="3"/>
  <c r="X89" i="3"/>
  <c r="L87" i="2" s="1"/>
  <c r="M87" i="2" s="1"/>
  <c r="T30" i="3"/>
  <c r="C28" i="2" s="1"/>
  <c r="S43" i="3"/>
  <c r="W22" i="3"/>
  <c r="J20" i="2" s="1"/>
  <c r="K20" i="2" s="1"/>
  <c r="R66" i="3" a="1"/>
  <c r="R66" i="3" s="1"/>
  <c r="W100" i="3"/>
  <c r="J98" i="2" s="1"/>
  <c r="K98" i="2" s="1"/>
  <c r="Y42" i="3"/>
  <c r="N40" i="2" s="1"/>
  <c r="O40" i="2" s="1"/>
  <c r="S86" i="3"/>
  <c r="U56" i="3"/>
  <c r="B54" i="4" s="1"/>
  <c r="R81" i="3" a="1"/>
  <c r="R81" i="3" s="1"/>
  <c r="W9" i="3"/>
  <c r="J7" i="2" s="1"/>
  <c r="K7" i="2" s="1"/>
  <c r="V89" i="3"/>
  <c r="A87" i="2" s="1"/>
  <c r="S17" i="3"/>
  <c r="X63" i="3"/>
  <c r="L61" i="2" s="1"/>
  <c r="M61" i="2" s="1"/>
  <c r="T91" i="3"/>
  <c r="C89" i="2" s="1"/>
  <c r="T97" i="2"/>
  <c r="U97" i="2" s="1"/>
  <c r="S46" i="3"/>
  <c r="W62" i="3"/>
  <c r="J60" i="2" s="1"/>
  <c r="K60" i="2" s="1"/>
  <c r="U69" i="3"/>
  <c r="B67" i="2" s="1"/>
  <c r="G67" i="2" s="1"/>
  <c r="U12" i="3"/>
  <c r="B10" i="4" s="1"/>
  <c r="S103" i="3"/>
  <c r="U9" i="3"/>
  <c r="B7" i="4" s="1"/>
  <c r="W24" i="3"/>
  <c r="J22" i="2" s="1"/>
  <c r="K22" i="2" s="1"/>
  <c r="R9" i="3" a="1"/>
  <c r="R9" i="3" s="1"/>
  <c r="W60" i="3"/>
  <c r="J58" i="2" s="1"/>
  <c r="K58" i="2" s="1"/>
  <c r="X40" i="3"/>
  <c r="L38" i="2" s="1"/>
  <c r="M38" i="2" s="1"/>
  <c r="T74" i="3"/>
  <c r="C72" i="2" s="1"/>
  <c r="V74" i="3"/>
  <c r="A72" i="2" s="1"/>
  <c r="T90" i="3"/>
  <c r="C88" i="2" s="1"/>
  <c r="S55" i="3"/>
  <c r="S62" i="3"/>
  <c r="Y28" i="3"/>
  <c r="N26" i="2" s="1"/>
  <c r="O26" i="2" s="1"/>
  <c r="S96" i="3"/>
  <c r="S22" i="3"/>
  <c r="T97" i="3"/>
  <c r="C95" i="2" s="1"/>
  <c r="V51" i="3"/>
  <c r="A49" i="2" s="1"/>
  <c r="T10" i="3"/>
  <c r="C8" i="2" s="1"/>
  <c r="T49" i="3"/>
  <c r="C47" i="2" s="1"/>
  <c r="T28" i="3"/>
  <c r="C26" i="2" s="1"/>
  <c r="R40" i="3" a="1"/>
  <c r="R40" i="3" s="1"/>
  <c r="Y41" i="3"/>
  <c r="N39" i="2" s="1"/>
  <c r="O39" i="2" s="1"/>
  <c r="X101" i="3"/>
  <c r="L99" i="2" s="1"/>
  <c r="M99" i="2" s="1"/>
  <c r="U31" i="3"/>
  <c r="B29" i="4" s="1"/>
  <c r="R23" i="3" a="1"/>
  <c r="R23" i="3" s="1"/>
  <c r="S40" i="3"/>
  <c r="U96" i="3"/>
  <c r="B94" i="4" s="1"/>
  <c r="V44" i="3"/>
  <c r="A42" i="2" s="1"/>
  <c r="P9" i="2"/>
  <c r="Q9" i="2" s="1"/>
  <c r="W79" i="3"/>
  <c r="J77" i="2" s="1"/>
  <c r="K77" i="2" s="1"/>
  <c r="V61" i="3"/>
  <c r="A59" i="2" s="1"/>
  <c r="V100" i="3"/>
  <c r="A98" i="2" s="1"/>
  <c r="Y64" i="3"/>
  <c r="N62" i="2" s="1"/>
  <c r="O62" i="2" s="1"/>
  <c r="W42" i="3"/>
  <c r="J40" i="2" s="1"/>
  <c r="K40" i="2" s="1"/>
  <c r="V18" i="3"/>
  <c r="A16" i="2" s="1"/>
  <c r="X19" i="3"/>
  <c r="L17" i="2" s="1"/>
  <c r="M17" i="2" s="1"/>
  <c r="X56" i="3"/>
  <c r="L54" i="2" s="1"/>
  <c r="M54" i="2" s="1"/>
  <c r="Y27" i="3"/>
  <c r="N25" i="2" s="1"/>
  <c r="O25" i="2" s="1"/>
  <c r="Y87" i="3"/>
  <c r="N85" i="2" s="1"/>
  <c r="O85" i="2" s="1"/>
  <c r="Y96" i="3"/>
  <c r="N94" i="2" s="1"/>
  <c r="O94" i="2" s="1"/>
  <c r="V97" i="3"/>
  <c r="A95" i="2" s="1"/>
  <c r="V45" i="3"/>
  <c r="A43" i="2" s="1"/>
  <c r="R92" i="3" a="1"/>
  <c r="R92" i="3" s="1"/>
  <c r="P22" i="2"/>
  <c r="Q22" i="2" s="1"/>
  <c r="R27" i="2"/>
  <c r="S27" i="2" s="1"/>
  <c r="X35" i="3"/>
  <c r="L33" i="2" s="1"/>
  <c r="M33" i="2" s="1"/>
  <c r="W103" i="3"/>
  <c r="J101" i="2" s="1"/>
  <c r="K101" i="2" s="1"/>
  <c r="S21" i="3"/>
  <c r="U60" i="3"/>
  <c r="B58" i="4" s="1"/>
  <c r="U24" i="3"/>
  <c r="B22" i="4" s="1"/>
  <c r="R33" i="3" a="1"/>
  <c r="R33" i="3" s="1"/>
  <c r="R61" i="3" a="1"/>
  <c r="R61" i="3" s="1"/>
  <c r="R35" i="3" a="1"/>
  <c r="R35" i="3" s="1"/>
  <c r="W73" i="3"/>
  <c r="J71" i="2" s="1"/>
  <c r="K71" i="2" s="1"/>
  <c r="S5" i="3"/>
  <c r="X18" i="3"/>
  <c r="L16" i="2" s="1"/>
  <c r="M16" i="2" s="1"/>
  <c r="S31" i="3"/>
  <c r="V57" i="3"/>
  <c r="A55" i="2" s="1"/>
  <c r="X55" i="3"/>
  <c r="L53" i="2" s="1"/>
  <c r="M53" i="2" s="1"/>
  <c r="V62" i="3"/>
  <c r="A60" i="2" s="1"/>
  <c r="T57" i="3"/>
  <c r="C55" i="2" s="1"/>
  <c r="R80" i="3" a="1"/>
  <c r="R80" i="3" s="1"/>
  <c r="Y79" i="3"/>
  <c r="N77" i="2" s="1"/>
  <c r="O77" i="2" s="1"/>
  <c r="R94" i="3" a="1"/>
  <c r="R94" i="3" s="1"/>
  <c r="R62" i="3" a="1"/>
  <c r="R62" i="3" s="1"/>
  <c r="X79" i="3"/>
  <c r="L77" i="2" s="1"/>
  <c r="M77" i="2" s="1"/>
  <c r="X67" i="3"/>
  <c r="L65" i="2" s="1"/>
  <c r="M65" i="2" s="1"/>
  <c r="P87" i="2"/>
  <c r="Q87" i="2" s="1"/>
  <c r="T103" i="3"/>
  <c r="C101" i="2" s="1"/>
  <c r="S39" i="3"/>
  <c r="W58" i="3"/>
  <c r="J56" i="2" s="1"/>
  <c r="K56" i="2" s="1"/>
  <c r="W18" i="3"/>
  <c r="J16" i="2" s="1"/>
  <c r="K16" i="2" s="1"/>
  <c r="R51" i="3" a="1"/>
  <c r="R51" i="3" s="1"/>
  <c r="T13" i="3"/>
  <c r="C11" i="2" s="1"/>
  <c r="T64" i="3"/>
  <c r="C62" i="2" s="1"/>
  <c r="V31" i="3"/>
  <c r="A29" i="2" s="1"/>
  <c r="R89" i="3" a="1"/>
  <c r="R89" i="3" s="1"/>
  <c r="Y70" i="3"/>
  <c r="N68" i="2" s="1"/>
  <c r="O68" i="2" s="1"/>
  <c r="R64" i="3" a="1"/>
  <c r="R64" i="3" s="1"/>
  <c r="S71" i="3"/>
  <c r="V72" i="3"/>
  <c r="A70" i="2" s="1"/>
  <c r="T46" i="3"/>
  <c r="C44" i="2" s="1"/>
  <c r="U58" i="3"/>
  <c r="B56" i="4" s="1"/>
  <c r="U66" i="3"/>
  <c r="B64" i="4" s="1"/>
  <c r="X57" i="3"/>
  <c r="L55" i="2" s="1"/>
  <c r="M55" i="2" s="1"/>
  <c r="U46" i="3"/>
  <c r="B44" i="4" s="1"/>
  <c r="V92" i="3"/>
  <c r="A90" i="2" s="1"/>
  <c r="V11" i="3"/>
  <c r="A9" i="2" s="1"/>
  <c r="T56" i="3"/>
  <c r="C54" i="2" s="1"/>
  <c r="T104" i="3"/>
  <c r="C102" i="2" s="1"/>
  <c r="X65" i="3"/>
  <c r="L63" i="2" s="1"/>
  <c r="M63" i="2" s="1"/>
  <c r="W31" i="3"/>
  <c r="J29" i="2" s="1"/>
  <c r="K29" i="2" s="1"/>
  <c r="T89" i="3"/>
  <c r="C87" i="2" s="1"/>
  <c r="T69" i="3"/>
  <c r="C67" i="2" s="1"/>
  <c r="W78" i="3"/>
  <c r="J76" i="2" s="1"/>
  <c r="K76" i="2" s="1"/>
  <c r="X91" i="3"/>
  <c r="L89" i="2" s="1"/>
  <c r="M89" i="2" s="1"/>
  <c r="W16" i="3"/>
  <c r="J14" i="2" s="1"/>
  <c r="K14" i="2" s="1"/>
  <c r="W39" i="3"/>
  <c r="J37" i="2" s="1"/>
  <c r="K37" i="2" s="1"/>
  <c r="T100" i="3"/>
  <c r="C98" i="2" s="1"/>
  <c r="T29" i="2"/>
  <c r="U29" i="2" s="1"/>
  <c r="U49" i="3"/>
  <c r="B47" i="4" s="1"/>
  <c r="U99" i="3"/>
  <c r="B97" i="2" s="1"/>
  <c r="U15" i="3"/>
  <c r="B13" i="4" s="1"/>
  <c r="U78" i="3"/>
  <c r="B76" i="4" s="1"/>
  <c r="T21" i="3"/>
  <c r="C19" i="2" s="1"/>
  <c r="T82" i="3"/>
  <c r="C80" i="2" s="1"/>
  <c r="U54" i="3"/>
  <c r="B52" i="4" s="1"/>
  <c r="X98" i="3"/>
  <c r="L96" i="2" s="1"/>
  <c r="M96" i="2" s="1"/>
  <c r="S36" i="3"/>
  <c r="R79" i="3" a="1"/>
  <c r="R79" i="3" s="1"/>
  <c r="S90" i="3"/>
  <c r="Y58" i="3"/>
  <c r="N56" i="2" s="1"/>
  <c r="O56" i="2" s="1"/>
  <c r="R78" i="3" a="1"/>
  <c r="R78" i="3" s="1"/>
  <c r="X83" i="3"/>
  <c r="L81" i="2" s="1"/>
  <c r="M81" i="2" s="1"/>
  <c r="T87" i="3"/>
  <c r="C85" i="2" s="1"/>
  <c r="T65" i="2"/>
  <c r="U65" i="2" s="1"/>
  <c r="Y71" i="3"/>
  <c r="N69" i="2" s="1"/>
  <c r="O69" i="2" s="1"/>
  <c r="T29" i="3"/>
  <c r="C27" i="2" s="1"/>
  <c r="S88" i="3"/>
  <c r="P73" i="2"/>
  <c r="Q73" i="2" s="1"/>
  <c r="Y5" i="3"/>
  <c r="N3" i="2" s="1"/>
  <c r="V83" i="3"/>
  <c r="A81" i="2" s="1"/>
  <c r="S94" i="3"/>
  <c r="Y17" i="3"/>
  <c r="N15" i="2" s="1"/>
  <c r="O15" i="2" s="1"/>
  <c r="X100" i="3"/>
  <c r="L98" i="2" s="1"/>
  <c r="M98" i="2" s="1"/>
  <c r="P45" i="2"/>
  <c r="Q45" i="2" s="1"/>
  <c r="Y35" i="3"/>
  <c r="N33" i="2" s="1"/>
  <c r="O33" i="2" s="1"/>
  <c r="U80" i="3"/>
  <c r="B78" i="4" s="1"/>
  <c r="T19" i="2"/>
  <c r="U19" i="2" s="1"/>
  <c r="V22" i="3"/>
  <c r="A20" i="2" s="1"/>
  <c r="P4" i="2"/>
  <c r="Q4" i="2" s="1"/>
  <c r="U70" i="3"/>
  <c r="B68" i="4" s="1"/>
  <c r="R32" i="3" a="1"/>
  <c r="R32" i="3" s="1"/>
  <c r="U35" i="3"/>
  <c r="B33" i="4" s="1"/>
  <c r="U81" i="3"/>
  <c r="B79" i="4" s="1"/>
  <c r="Y69" i="3"/>
  <c r="N67" i="2" s="1"/>
  <c r="O67" i="2" s="1"/>
  <c r="Y18" i="3"/>
  <c r="N16" i="2" s="1"/>
  <c r="O16" i="2" s="1"/>
  <c r="V9" i="3"/>
  <c r="A7" i="2" s="1"/>
  <c r="U85" i="3"/>
  <c r="B83" i="4" s="1"/>
  <c r="V91" i="3"/>
  <c r="A89" i="2" s="1"/>
  <c r="V65" i="3"/>
  <c r="A63" i="2" s="1"/>
  <c r="X6" i="3"/>
  <c r="L4" i="2" s="1"/>
  <c r="M4" i="2" s="1"/>
  <c r="R53" i="3" a="1"/>
  <c r="R53" i="3" s="1"/>
  <c r="X71" i="3"/>
  <c r="L69" i="2" s="1"/>
  <c r="M69" i="2" s="1"/>
  <c r="Y12" i="3"/>
  <c r="N10" i="2" s="1"/>
  <c r="O10" i="2" s="1"/>
  <c r="T18" i="3"/>
  <c r="C16" i="2" s="1"/>
  <c r="W53" i="3"/>
  <c r="J51" i="2" s="1"/>
  <c r="K51" i="2" s="1"/>
  <c r="W96" i="3"/>
  <c r="J94" i="2" s="1"/>
  <c r="K94" i="2" s="1"/>
  <c r="S60" i="3"/>
  <c r="T47" i="3"/>
  <c r="C45" i="2" s="1"/>
  <c r="X96" i="3"/>
  <c r="L94" i="2" s="1"/>
  <c r="M94" i="2" s="1"/>
  <c r="V67" i="3"/>
  <c r="A65" i="2" s="1"/>
  <c r="R41" i="3" a="1"/>
  <c r="R41" i="3" s="1"/>
  <c r="R21" i="3" a="1"/>
  <c r="R21" i="3" s="1"/>
  <c r="S51" i="3"/>
  <c r="U8" i="3"/>
  <c r="B6" i="4" s="1"/>
  <c r="R39" i="2"/>
  <c r="S39" i="2" s="1"/>
  <c r="S102" i="3"/>
  <c r="R63" i="2"/>
  <c r="S63" i="2" s="1"/>
  <c r="V68" i="3"/>
  <c r="A66" i="2" s="1"/>
  <c r="T25" i="3"/>
  <c r="C23" i="2" s="1"/>
  <c r="X37" i="3"/>
  <c r="L35" i="2" s="1"/>
  <c r="M35" i="2" s="1"/>
  <c r="T76" i="2"/>
  <c r="U76" i="2" s="1"/>
  <c r="X102" i="3"/>
  <c r="L100" i="2" s="1"/>
  <c r="M100" i="2" s="1"/>
  <c r="V41" i="3"/>
  <c r="A39" i="2" s="1"/>
  <c r="U22" i="3"/>
  <c r="B20" i="4" s="1"/>
  <c r="W10" i="3"/>
  <c r="J8" i="2" s="1"/>
  <c r="K8" i="2" s="1"/>
  <c r="T102" i="3"/>
  <c r="C100" i="2" s="1"/>
  <c r="S49" i="3"/>
  <c r="W67" i="3"/>
  <c r="J65" i="2" s="1"/>
  <c r="K65" i="2" s="1"/>
  <c r="S101" i="3"/>
  <c r="T26" i="3"/>
  <c r="C24" i="2" s="1"/>
  <c r="V98" i="3"/>
  <c r="A96" i="2" s="1"/>
  <c r="W17" i="3"/>
  <c r="J15" i="2" s="1"/>
  <c r="K15" i="2" s="1"/>
  <c r="R52" i="2"/>
  <c r="S52" i="2" s="1"/>
  <c r="W99" i="3"/>
  <c r="J97" i="2" s="1"/>
  <c r="K97" i="2" s="1"/>
  <c r="S10" i="3"/>
  <c r="V48" i="3"/>
  <c r="A46" i="2" s="1"/>
  <c r="Y44" i="3"/>
  <c r="N42" i="2" s="1"/>
  <c r="O42" i="2" s="1"/>
  <c r="T67" i="3"/>
  <c r="C65" i="2" s="1"/>
  <c r="V32" i="3"/>
  <c r="A30" i="2" s="1"/>
  <c r="V102" i="3"/>
  <c r="A100" i="2" s="1"/>
  <c r="X8" i="3"/>
  <c r="L6" i="2" s="1"/>
  <c r="M6" i="2" s="1"/>
  <c r="W34" i="3"/>
  <c r="J32" i="2" s="1"/>
  <c r="K32" i="2" s="1"/>
  <c r="U79" i="3"/>
  <c r="E77" i="2" s="1"/>
  <c r="X7" i="3"/>
  <c r="L5" i="2" s="1"/>
  <c r="M5" i="2" s="1"/>
  <c r="T32" i="3"/>
  <c r="C30" i="2" s="1"/>
  <c r="W91" i="3"/>
  <c r="J89" i="2" s="1"/>
  <c r="K89" i="2" s="1"/>
  <c r="W41" i="3"/>
  <c r="J39" i="2" s="1"/>
  <c r="K39" i="2" s="1"/>
  <c r="R103" i="3" a="1"/>
  <c r="R103" i="3" s="1"/>
  <c r="X17" i="3"/>
  <c r="L15" i="2" s="1"/>
  <c r="M15" i="2" s="1"/>
  <c r="R87" i="3" a="1"/>
  <c r="R87" i="3" s="1"/>
  <c r="T83" i="3"/>
  <c r="C81" i="2" s="1"/>
  <c r="T44" i="2"/>
  <c r="U44" i="2" s="1"/>
  <c r="R88" i="3" a="1"/>
  <c r="R88" i="3" s="1"/>
  <c r="Y82" i="3"/>
  <c r="N80" i="2" s="1"/>
  <c r="O80" i="2" s="1"/>
  <c r="V87" i="3"/>
  <c r="A85" i="2" s="1"/>
  <c r="R102" i="3" a="1"/>
  <c r="R102" i="3" s="1"/>
  <c r="S74" i="3"/>
  <c r="R43" i="3" a="1"/>
  <c r="R43" i="3" s="1"/>
  <c r="R66" i="2"/>
  <c r="S66" i="2" s="1"/>
  <c r="X20" i="3"/>
  <c r="L18" i="2" s="1"/>
  <c r="M18" i="2" s="1"/>
  <c r="Y66" i="3"/>
  <c r="N64" i="2" s="1"/>
  <c r="O64" i="2" s="1"/>
  <c r="V21" i="3"/>
  <c r="A19" i="2" s="1"/>
  <c r="Y47" i="3"/>
  <c r="N45" i="2" s="1"/>
  <c r="O45" i="2" s="1"/>
  <c r="T34" i="3"/>
  <c r="C32" i="2" s="1"/>
  <c r="U48" i="3"/>
  <c r="B46" i="4" s="1"/>
  <c r="Y83" i="3"/>
  <c r="N81" i="2" s="1"/>
  <c r="O81" i="2" s="1"/>
  <c r="V78" i="3"/>
  <c r="A76" i="2" s="1"/>
  <c r="S70" i="3"/>
  <c r="X50" i="3"/>
  <c r="L48" i="2" s="1"/>
  <c r="M48" i="2" s="1"/>
  <c r="Y61" i="3"/>
  <c r="N59" i="2" s="1"/>
  <c r="O59" i="2" s="1"/>
  <c r="W40" i="3"/>
  <c r="J38" i="2" s="1"/>
  <c r="K38" i="2" s="1"/>
  <c r="T72" i="3"/>
  <c r="C70" i="2" s="1"/>
  <c r="X27" i="3"/>
  <c r="L25" i="2" s="1"/>
  <c r="M25" i="2" s="1"/>
  <c r="P43" i="2"/>
  <c r="Q43" i="2" s="1"/>
  <c r="P78" i="2"/>
  <c r="Q78" i="2" s="1"/>
  <c r="Y36" i="3"/>
  <c r="N34" i="2" s="1"/>
  <c r="O34" i="2" s="1"/>
  <c r="T86" i="2"/>
  <c r="U86" i="2" s="1"/>
  <c r="U65" i="3"/>
  <c r="S15" i="3"/>
  <c r="R77" i="3" a="1"/>
  <c r="R77" i="3" s="1"/>
  <c r="R84" i="3" a="1"/>
  <c r="R84" i="3" s="1"/>
  <c r="T37" i="3"/>
  <c r="C35" i="2" s="1"/>
  <c r="R40" i="2"/>
  <c r="S40" i="2" s="1"/>
  <c r="R10" i="3" a="1"/>
  <c r="R10" i="3" s="1"/>
  <c r="R68" i="3" a="1"/>
  <c r="R68" i="3" s="1"/>
  <c r="R97" i="2"/>
  <c r="S97" i="2" s="1"/>
  <c r="U76" i="3"/>
  <c r="B74" i="4" s="1"/>
  <c r="R37" i="3" a="1"/>
  <c r="R37" i="3" s="1"/>
  <c r="U7" i="3"/>
  <c r="R22" i="3" a="1"/>
  <c r="R22" i="3" s="1"/>
  <c r="V38" i="3"/>
  <c r="A36" i="2" s="1"/>
  <c r="U102" i="3"/>
  <c r="B100" i="4" s="1"/>
  <c r="Y101" i="3"/>
  <c r="N99" i="2" s="1"/>
  <c r="O99" i="2" s="1"/>
  <c r="U23" i="3"/>
  <c r="B21" i="4" s="1"/>
  <c r="X12" i="3"/>
  <c r="L10" i="2" s="1"/>
  <c r="M10" i="2" s="1"/>
  <c r="U88" i="3"/>
  <c r="T7" i="3"/>
  <c r="C5" i="2" s="1"/>
  <c r="U101" i="3"/>
  <c r="B99" i="4" s="1"/>
  <c r="S79" i="3"/>
  <c r="R55" i="3" a="1"/>
  <c r="R55" i="3" s="1"/>
  <c r="T17" i="3"/>
  <c r="C15" i="2" s="1"/>
  <c r="V71" i="3"/>
  <c r="A69" i="2" s="1"/>
  <c r="U86" i="3"/>
  <c r="B84" i="2" s="1"/>
  <c r="V95" i="3"/>
  <c r="A93" i="2" s="1"/>
  <c r="S41" i="3"/>
  <c r="V36" i="3"/>
  <c r="A34" i="2" s="1"/>
  <c r="T84" i="3"/>
  <c r="C82" i="2" s="1"/>
  <c r="S56" i="3"/>
  <c r="R42" i="2"/>
  <c r="S42" i="2" s="1"/>
  <c r="S19" i="3"/>
  <c r="V103" i="3"/>
  <c r="A101" i="2" s="1"/>
  <c r="T42" i="3"/>
  <c r="C40" i="2" s="1"/>
  <c r="W92" i="3"/>
  <c r="J90" i="2" s="1"/>
  <c r="K90" i="2" s="1"/>
  <c r="V101" i="3"/>
  <c r="A99" i="2" s="1"/>
  <c r="Y92" i="3"/>
  <c r="N90" i="2" s="1"/>
  <c r="O90" i="2" s="1"/>
  <c r="T52" i="2"/>
  <c r="U52" i="2" s="1"/>
  <c r="T15" i="3"/>
  <c r="C13" i="2" s="1"/>
  <c r="V5" i="3"/>
  <c r="A3" i="2" s="1"/>
  <c r="R22" i="2"/>
  <c r="S22" i="2" s="1"/>
  <c r="U28" i="3"/>
  <c r="W19" i="3"/>
  <c r="J17" i="2" s="1"/>
  <c r="K17" i="2" s="1"/>
  <c r="R60" i="3" a="1"/>
  <c r="R60" i="3" s="1"/>
  <c r="T73" i="3"/>
  <c r="C71" i="2" s="1"/>
  <c r="R59" i="3" a="1"/>
  <c r="R59" i="3" s="1"/>
  <c r="U19" i="3"/>
  <c r="U30" i="3"/>
  <c r="B28" i="4" s="1"/>
  <c r="U20" i="3"/>
  <c r="W6" i="3"/>
  <c r="J4" i="2" s="1"/>
  <c r="K4" i="2" s="1"/>
  <c r="W32" i="3"/>
  <c r="J30" i="2" s="1"/>
  <c r="K30" i="2" s="1"/>
  <c r="U55" i="3"/>
  <c r="W56" i="3"/>
  <c r="J54" i="2" s="1"/>
  <c r="K54" i="2" s="1"/>
  <c r="S65" i="3"/>
  <c r="U43" i="3"/>
  <c r="B41" i="4" s="1"/>
  <c r="U51" i="3"/>
  <c r="V8" i="3"/>
  <c r="A6" i="2" s="1"/>
  <c r="W49" i="3"/>
  <c r="J47" i="2" s="1"/>
  <c r="K47" i="2" s="1"/>
  <c r="R75" i="3" a="1"/>
  <c r="R75" i="3" s="1"/>
  <c r="T40" i="3"/>
  <c r="C38" i="2" s="1"/>
  <c r="S53" i="3"/>
  <c r="U74" i="3"/>
  <c r="B72" i="4" s="1"/>
  <c r="X76" i="3"/>
  <c r="L74" i="2" s="1"/>
  <c r="M74" i="2" s="1"/>
  <c r="U10" i="3"/>
  <c r="B8" i="2" s="1"/>
  <c r="S35" i="3"/>
  <c r="X48" i="3"/>
  <c r="L46" i="2" s="1"/>
  <c r="M46" i="2" s="1"/>
  <c r="X64" i="3"/>
  <c r="L62" i="2" s="1"/>
  <c r="M62" i="2" s="1"/>
  <c r="P93" i="2"/>
  <c r="Q93" i="2" s="1"/>
  <c r="W102" i="3"/>
  <c r="J100" i="2" s="1"/>
  <c r="K100" i="2" s="1"/>
  <c r="W52" i="3"/>
  <c r="J50" i="2" s="1"/>
  <c r="K50" i="2" s="1"/>
  <c r="R57" i="3" a="1"/>
  <c r="R57" i="3" s="1"/>
  <c r="S27" i="3"/>
  <c r="W15" i="3"/>
  <c r="J13" i="2" s="1"/>
  <c r="K13" i="2" s="1"/>
  <c r="S73" i="3"/>
  <c r="X69" i="3"/>
  <c r="L67" i="2" s="1"/>
  <c r="M67" i="2" s="1"/>
  <c r="Y38" i="3"/>
  <c r="N36" i="2" s="1"/>
  <c r="O36" i="2" s="1"/>
  <c r="X62" i="3"/>
  <c r="L60" i="2" s="1"/>
  <c r="M60" i="2" s="1"/>
  <c r="V55" i="3"/>
  <c r="A53" i="2" s="1"/>
  <c r="Y33" i="3"/>
  <c r="N31" i="2" s="1"/>
  <c r="O31" i="2" s="1"/>
  <c r="T63" i="3"/>
  <c r="C61" i="2" s="1"/>
  <c r="X77" i="3"/>
  <c r="L75" i="2" s="1"/>
  <c r="M75" i="2" s="1"/>
  <c r="V17" i="3"/>
  <c r="A15" i="2" s="1"/>
  <c r="S50" i="3"/>
  <c r="T31" i="3"/>
  <c r="C29" i="2" s="1"/>
  <c r="X75" i="3"/>
  <c r="L73" i="2" s="1"/>
  <c r="M73" i="2" s="1"/>
  <c r="V46" i="3"/>
  <c r="A44" i="2" s="1"/>
  <c r="X30" i="3"/>
  <c r="L28" i="2" s="1"/>
  <c r="M28" i="2" s="1"/>
  <c r="Y50" i="3"/>
  <c r="N48" i="2" s="1"/>
  <c r="O48" i="2" s="1"/>
  <c r="X34" i="3"/>
  <c r="L32" i="2" s="1"/>
  <c r="M32" i="2" s="1"/>
  <c r="Y85" i="3"/>
  <c r="N83" i="2" s="1"/>
  <c r="O83" i="2" s="1"/>
  <c r="V20" i="3"/>
  <c r="A18" i="2" s="1"/>
  <c r="X5" i="3"/>
  <c r="L3" i="2" s="1"/>
  <c r="T96" i="3"/>
  <c r="C94" i="2" s="1"/>
  <c r="R13" i="3" a="1"/>
  <c r="R13" i="3" s="1"/>
  <c r="S64" i="3"/>
  <c r="R72" i="3" a="1"/>
  <c r="R72" i="3" s="1"/>
  <c r="V84" i="3"/>
  <c r="A82" i="2" s="1"/>
  <c r="U21" i="3"/>
  <c r="P11" i="2"/>
  <c r="Q11" i="2" s="1"/>
  <c r="S37" i="3"/>
  <c r="T70" i="3"/>
  <c r="C68" i="2" s="1"/>
  <c r="V23" i="3"/>
  <c r="A21" i="2" s="1"/>
  <c r="Y88" i="3"/>
  <c r="N86" i="2" s="1"/>
  <c r="O86" i="2" s="1"/>
  <c r="Y37" i="3"/>
  <c r="N35" i="2" s="1"/>
  <c r="O35" i="2" s="1"/>
  <c r="S32" i="3"/>
  <c r="Y40" i="3"/>
  <c r="N38" i="2" s="1"/>
  <c r="O38" i="2" s="1"/>
  <c r="R36" i="3" a="1"/>
  <c r="R36" i="3" s="1"/>
  <c r="S28" i="3"/>
  <c r="U14" i="3"/>
  <c r="B12" i="4" s="1"/>
  <c r="R96" i="3" a="1"/>
  <c r="R96" i="3" s="1"/>
  <c r="R9" i="2"/>
  <c r="S9" i="2" s="1"/>
  <c r="U47" i="3"/>
  <c r="R34" i="2"/>
  <c r="S34" i="2" s="1"/>
  <c r="U16" i="3"/>
  <c r="W29" i="3"/>
  <c r="J27" i="2" s="1"/>
  <c r="K27" i="2" s="1"/>
  <c r="R8" i="3" a="1"/>
  <c r="R8" i="3" s="1"/>
  <c r="Y8" i="3"/>
  <c r="N6" i="2" s="1"/>
  <c r="O6" i="2" s="1"/>
  <c r="U34" i="3"/>
  <c r="B32" i="2" s="1"/>
  <c r="U59" i="3"/>
  <c r="B57" i="4" s="1"/>
  <c r="Y29" i="3"/>
  <c r="N27" i="2" s="1"/>
  <c r="O27" i="2" s="1"/>
  <c r="R98" i="3" a="1"/>
  <c r="R98" i="3" s="1"/>
  <c r="R30" i="3" a="1"/>
  <c r="R30" i="3" s="1"/>
  <c r="U40" i="3"/>
  <c r="B38" i="4" s="1"/>
  <c r="V70" i="3"/>
  <c r="A68" i="2" s="1"/>
  <c r="Y43" i="3"/>
  <c r="N41" i="2" s="1"/>
  <c r="O41" i="2" s="1"/>
  <c r="R70" i="3" a="1"/>
  <c r="R70" i="3" s="1"/>
  <c r="W69" i="3"/>
  <c r="J67" i="2" s="1"/>
  <c r="K67" i="2" s="1"/>
  <c r="U91" i="3"/>
  <c r="B89" i="4" s="1"/>
  <c r="V29" i="3"/>
  <c r="A27" i="2" s="1"/>
  <c r="X82" i="3"/>
  <c r="L80" i="2" s="1"/>
  <c r="M80" i="2" s="1"/>
  <c r="S80" i="3"/>
  <c r="A1" i="3"/>
  <c r="V37" i="3"/>
  <c r="A35" i="2" s="1"/>
  <c r="S97" i="3"/>
  <c r="S68" i="3"/>
  <c r="Y55" i="3"/>
  <c r="N53" i="2" s="1"/>
  <c r="O53" i="2" s="1"/>
  <c r="P84" i="2"/>
  <c r="Q84" i="2" s="1"/>
  <c r="T101" i="3"/>
  <c r="C99" i="2" s="1"/>
  <c r="Y57" i="3"/>
  <c r="N55" i="2" s="1"/>
  <c r="O55" i="2" s="1"/>
  <c r="X54" i="3"/>
  <c r="L52" i="2" s="1"/>
  <c r="M52" i="2" s="1"/>
  <c r="P72" i="2"/>
  <c r="Q72" i="2" s="1"/>
  <c r="T32" i="2"/>
  <c r="U32" i="2" s="1"/>
  <c r="V13" i="3"/>
  <c r="A11" i="2" s="1"/>
  <c r="V104" i="3"/>
  <c r="A102" i="2" s="1"/>
  <c r="W35" i="3"/>
  <c r="J33" i="2" s="1"/>
  <c r="K33" i="2" s="1"/>
  <c r="S25" i="3"/>
  <c r="Y72" i="3"/>
  <c r="N70" i="2" s="1"/>
  <c r="O70" i="2" s="1"/>
  <c r="P21" i="2"/>
  <c r="Q21" i="2" s="1"/>
  <c r="X84" i="3"/>
  <c r="L82" i="2" s="1"/>
  <c r="M82" i="2" s="1"/>
  <c r="W63" i="3"/>
  <c r="J61" i="2" s="1"/>
  <c r="K61" i="2" s="1"/>
  <c r="W28" i="3"/>
  <c r="J26" i="2" s="1"/>
  <c r="K26" i="2" s="1"/>
  <c r="X86" i="3"/>
  <c r="L84" i="2" s="1"/>
  <c r="M84" i="2" s="1"/>
  <c r="Y68" i="3"/>
  <c r="N66" i="2" s="1"/>
  <c r="O66" i="2" s="1"/>
  <c r="T48" i="3"/>
  <c r="C46" i="2" s="1"/>
  <c r="V25" i="3"/>
  <c r="A23" i="2" s="1"/>
  <c r="T24" i="3"/>
  <c r="C22" i="2" s="1"/>
  <c r="Y81" i="3"/>
  <c r="N79" i="2" s="1"/>
  <c r="O79" i="2" s="1"/>
  <c r="W45" i="3"/>
  <c r="J43" i="2" s="1"/>
  <c r="K43" i="2" s="1"/>
  <c r="W47" i="3"/>
  <c r="J45" i="2" s="1"/>
  <c r="K45" i="2" s="1"/>
  <c r="X81" i="3"/>
  <c r="L79" i="2" s="1"/>
  <c r="M79" i="2" s="1"/>
  <c r="W104" i="3"/>
  <c r="J102" i="2" s="1"/>
  <c r="K102" i="2" s="1"/>
  <c r="R27" i="3" a="1"/>
  <c r="R27" i="3" s="1"/>
  <c r="R69" i="3" a="1"/>
  <c r="R69" i="3" s="1"/>
  <c r="R11" i="2"/>
  <c r="S11" i="2" s="1"/>
  <c r="U61" i="3"/>
  <c r="W55" i="3"/>
  <c r="J53" i="2" s="1"/>
  <c r="K53" i="2" s="1"/>
  <c r="T4" i="2"/>
  <c r="U4" i="2" s="1"/>
  <c r="T87" i="2"/>
  <c r="U87" i="2" s="1"/>
  <c r="W70" i="3"/>
  <c r="J68" i="2" s="1"/>
  <c r="K68" i="2" s="1"/>
  <c r="S9" i="3"/>
  <c r="V82" i="3"/>
  <c r="A80" i="2" s="1"/>
  <c r="X16" i="3"/>
  <c r="L14" i="2" s="1"/>
  <c r="M14" i="2" s="1"/>
  <c r="T98" i="2"/>
  <c r="U98" i="2" s="1"/>
  <c r="V39" i="3"/>
  <c r="A37" i="2" s="1"/>
  <c r="R71" i="3" a="1"/>
  <c r="R71" i="3" s="1"/>
  <c r="R11" i="3" a="1"/>
  <c r="R11" i="3" s="1"/>
  <c r="P55" i="2"/>
  <c r="Q55" i="2" s="1"/>
  <c r="U5" i="3"/>
  <c r="U37" i="3"/>
  <c r="S100" i="3"/>
  <c r="U97" i="3"/>
  <c r="B95" i="4" s="1"/>
  <c r="W98" i="3"/>
  <c r="J96" i="2" s="1"/>
  <c r="K96" i="2" s="1"/>
  <c r="R25" i="3" a="1"/>
  <c r="R25" i="3" s="1"/>
  <c r="T5" i="3"/>
  <c r="C3" i="2" s="1"/>
  <c r="R79" i="2"/>
  <c r="S79" i="2" s="1"/>
  <c r="Y93" i="3"/>
  <c r="N91" i="2" s="1"/>
  <c r="O91" i="2" s="1"/>
  <c r="R24" i="3" a="1"/>
  <c r="R24" i="3" s="1"/>
  <c r="T14" i="3"/>
  <c r="C12" i="2" s="1"/>
  <c r="U100" i="3"/>
  <c r="B98" i="4" s="1"/>
  <c r="U18" i="3"/>
  <c r="B16" i="4" s="1"/>
  <c r="U90" i="3"/>
  <c r="B88" i="4" s="1"/>
  <c r="W90" i="3"/>
  <c r="J88" i="2" s="1"/>
  <c r="K88" i="2" s="1"/>
  <c r="R83" i="3" a="1"/>
  <c r="R83" i="3" s="1"/>
  <c r="S75" i="3"/>
  <c r="V27" i="3"/>
  <c r="A25" i="2" s="1"/>
  <c r="R5" i="3" a="1"/>
  <c r="R5" i="3" s="1"/>
  <c r="Y65" i="3"/>
  <c r="N63" i="2" s="1"/>
  <c r="O63" i="2" s="1"/>
  <c r="W71" i="3"/>
  <c r="J69" i="2" s="1"/>
  <c r="K69" i="2" s="1"/>
  <c r="S29" i="3"/>
  <c r="S12" i="3"/>
  <c r="T94" i="3"/>
  <c r="C92" i="2" s="1"/>
  <c r="W37" i="3"/>
  <c r="J35" i="2" s="1"/>
  <c r="K35" i="2" s="1"/>
  <c r="W83" i="3"/>
  <c r="J81" i="2" s="1"/>
  <c r="K81" i="2" s="1"/>
  <c r="V96" i="3"/>
  <c r="A94" i="2" s="1"/>
  <c r="S18" i="3"/>
  <c r="R45" i="2"/>
  <c r="S45" i="2" s="1"/>
  <c r="P40" i="2"/>
  <c r="Q40" i="2" s="1"/>
  <c r="T44" i="3"/>
  <c r="C42" i="2" s="1"/>
  <c r="Y84" i="3"/>
  <c r="N82" i="2" s="1"/>
  <c r="O82" i="2" s="1"/>
  <c r="S33" i="3"/>
  <c r="Y56" i="3"/>
  <c r="N54" i="2" s="1"/>
  <c r="O54" i="2" s="1"/>
  <c r="T10" i="2"/>
  <c r="U10" i="2" s="1"/>
  <c r="X59" i="3"/>
  <c r="L57" i="2" s="1"/>
  <c r="M57" i="2" s="1"/>
  <c r="Y34" i="3"/>
  <c r="N32" i="2" s="1"/>
  <c r="O32" i="2" s="1"/>
  <c r="W66" i="3"/>
  <c r="J64" i="2" s="1"/>
  <c r="K64" i="2" s="1"/>
  <c r="X38" i="3"/>
  <c r="L36" i="2" s="1"/>
  <c r="M36" i="2" s="1"/>
  <c r="Y22" i="3"/>
  <c r="N20" i="2" s="1"/>
  <c r="O20" i="2" s="1"/>
  <c r="S45" i="3"/>
  <c r="Y32" i="3"/>
  <c r="N30" i="2" s="1"/>
  <c r="O30" i="2" s="1"/>
  <c r="Y49" i="3"/>
  <c r="N47" i="2" s="1"/>
  <c r="O47" i="2" s="1"/>
  <c r="S89" i="3"/>
  <c r="T38" i="3"/>
  <c r="C36" i="2" s="1"/>
  <c r="R31" i="3" a="1"/>
  <c r="R31" i="3" s="1"/>
  <c r="U32" i="3"/>
  <c r="B30" i="2" s="1"/>
  <c r="R15" i="3" a="1"/>
  <c r="R15" i="3" s="1"/>
  <c r="S81" i="3"/>
  <c r="S95" i="3"/>
  <c r="U72" i="3"/>
  <c r="U45" i="3"/>
  <c r="B43" i="4" s="1"/>
  <c r="S61" i="3"/>
  <c r="R82" i="3" a="1"/>
  <c r="R82" i="3" s="1"/>
  <c r="Y86" i="3"/>
  <c r="N84" i="2" s="1"/>
  <c r="O84" i="2" s="1"/>
  <c r="W26" i="3"/>
  <c r="J24" i="2" s="1"/>
  <c r="K24" i="2" s="1"/>
  <c r="T23" i="3"/>
  <c r="C21" i="2" s="1"/>
  <c r="S20" i="3"/>
  <c r="Y14" i="3"/>
  <c r="N12" i="2" s="1"/>
  <c r="O12" i="2" s="1"/>
  <c r="V85" i="3"/>
  <c r="A83" i="2" s="1"/>
  <c r="R47" i="3" a="1"/>
  <c r="R47" i="3" s="1"/>
  <c r="Y9" i="3"/>
  <c r="N7" i="2" s="1"/>
  <c r="O7" i="2" s="1"/>
  <c r="T71" i="3"/>
  <c r="C69" i="2" s="1"/>
  <c r="X23" i="3"/>
  <c r="L21" i="2" s="1"/>
  <c r="M21" i="2" s="1"/>
  <c r="W84" i="3"/>
  <c r="J82" i="2" s="1"/>
  <c r="K82" i="2" s="1"/>
  <c r="V33" i="3"/>
  <c r="A31" i="2" s="1"/>
  <c r="W8" i="3"/>
  <c r="J6" i="2" s="1"/>
  <c r="K6" i="2" s="1"/>
  <c r="W25" i="3"/>
  <c r="J23" i="2" s="1"/>
  <c r="K23" i="2" s="1"/>
  <c r="V93" i="3"/>
  <c r="A91" i="2" s="1"/>
  <c r="X51" i="3"/>
  <c r="L49" i="2" s="1"/>
  <c r="M49" i="2" s="1"/>
  <c r="R29" i="3" a="1"/>
  <c r="R29" i="3" s="1"/>
  <c r="X44" i="3"/>
  <c r="L42" i="2" s="1"/>
  <c r="M42" i="2" s="1"/>
  <c r="V16" i="3"/>
  <c r="A14" i="2" s="1"/>
  <c r="Y21" i="3"/>
  <c r="N19" i="2" s="1"/>
  <c r="O19" i="2" s="1"/>
  <c r="V24" i="3"/>
  <c r="A22" i="2" s="1"/>
  <c r="P79" i="2"/>
  <c r="Q79" i="2" s="1"/>
  <c r="U87" i="3"/>
  <c r="P10" i="2"/>
  <c r="Q10" i="2" s="1"/>
  <c r="R21" i="2"/>
  <c r="S21" i="2" s="1"/>
  <c r="Y89" i="3"/>
  <c r="N87" i="2" s="1"/>
  <c r="O87" i="2" s="1"/>
  <c r="V30" i="3"/>
  <c r="A28" i="2" s="1"/>
  <c r="X93" i="3"/>
  <c r="L91" i="2" s="1"/>
  <c r="M91" i="2" s="1"/>
  <c r="R55" i="2"/>
  <c r="S55" i="2" s="1"/>
  <c r="S93" i="3"/>
  <c r="V52" i="3"/>
  <c r="A50" i="2" s="1"/>
  <c r="S77" i="3"/>
  <c r="W81" i="3"/>
  <c r="J79" i="2" s="1"/>
  <c r="K79" i="2" s="1"/>
  <c r="Y51" i="3"/>
  <c r="N49" i="2" s="1"/>
  <c r="O49" i="2" s="1"/>
  <c r="W75" i="3"/>
  <c r="J73" i="2" s="1"/>
  <c r="K73" i="2" s="1"/>
  <c r="W50" i="3"/>
  <c r="J48" i="2" s="1"/>
  <c r="K48" i="2" s="1"/>
  <c r="T34" i="2"/>
  <c r="U34" i="2" s="1"/>
  <c r="T51" i="3"/>
  <c r="C49" i="2" s="1"/>
  <c r="V47" i="3"/>
  <c r="A45" i="2" s="1"/>
  <c r="W11" i="3"/>
  <c r="J9" i="2" s="1"/>
  <c r="K9" i="2" s="1"/>
  <c r="Y73" i="3"/>
  <c r="N71" i="2" s="1"/>
  <c r="O71" i="2" s="1"/>
  <c r="T79" i="3"/>
  <c r="C77" i="2" s="1"/>
  <c r="S59" i="3"/>
  <c r="V54" i="3"/>
  <c r="A52" i="2" s="1"/>
  <c r="X9" i="3"/>
  <c r="L7" i="2" s="1"/>
  <c r="M7" i="2" s="1"/>
  <c r="R90" i="3" a="1"/>
  <c r="R90" i="3" s="1"/>
  <c r="R48" i="3" a="1"/>
  <c r="R48" i="3" s="1"/>
  <c r="V63" i="3"/>
  <c r="A61" i="2" s="1"/>
  <c r="R89" i="2"/>
  <c r="S89" i="2" s="1"/>
  <c r="Y102" i="3"/>
  <c r="N100" i="2" s="1"/>
  <c r="O100" i="2" s="1"/>
  <c r="T12" i="3"/>
  <c r="C10" i="2" s="1"/>
  <c r="R76" i="3" a="1"/>
  <c r="R76" i="3" s="1"/>
  <c r="U92" i="3"/>
  <c r="W68" i="3"/>
  <c r="J66" i="2" s="1"/>
  <c r="K66" i="2" s="1"/>
  <c r="U67" i="3"/>
  <c r="R99" i="3" a="1"/>
  <c r="R99" i="3" s="1"/>
  <c r="S85" i="3"/>
  <c r="R63" i="3" a="1"/>
  <c r="R63" i="3" s="1"/>
  <c r="X41" i="3"/>
  <c r="L39" i="2" s="1"/>
  <c r="M39" i="2" s="1"/>
  <c r="U63" i="3"/>
  <c r="B61" i="2" s="1"/>
  <c r="X24" i="3"/>
  <c r="L22" i="2" s="1"/>
  <c r="M22" i="2" s="1"/>
  <c r="Y90" i="3"/>
  <c r="N88" i="2" s="1"/>
  <c r="O88" i="2" s="1"/>
  <c r="W82" i="3"/>
  <c r="J80" i="2" s="1"/>
  <c r="K80" i="2" s="1"/>
  <c r="Y60" i="3"/>
  <c r="N58" i="2" s="1"/>
  <c r="O58" i="2" s="1"/>
  <c r="V28" i="3"/>
  <c r="A26" i="2" s="1"/>
  <c r="S34" i="3"/>
  <c r="Y24" i="3"/>
  <c r="N22" i="2" s="1"/>
  <c r="O22" i="2" s="1"/>
  <c r="U38" i="3"/>
  <c r="S104" i="3"/>
  <c r="R53" i="2"/>
  <c r="S53" i="2" s="1"/>
  <c r="V12" i="3"/>
  <c r="A10" i="2" s="1"/>
  <c r="W87" i="3"/>
  <c r="J85" i="2" s="1"/>
  <c r="K85" i="2" s="1"/>
  <c r="W51" i="3"/>
  <c r="J49" i="2" s="1"/>
  <c r="K49" i="2" s="1"/>
  <c r="X60" i="3"/>
  <c r="L58" i="2" s="1"/>
  <c r="M58" i="2" s="1"/>
  <c r="T9" i="2"/>
  <c r="U9" i="2" s="1"/>
  <c r="U52" i="3"/>
  <c r="V34" i="3"/>
  <c r="A32" i="2" s="1"/>
  <c r="X36" i="3"/>
  <c r="L34" i="2" s="1"/>
  <c r="M34" i="2" s="1"/>
  <c r="W80" i="3"/>
  <c r="J78" i="2" s="1"/>
  <c r="K78" i="2" s="1"/>
  <c r="T58" i="3"/>
  <c r="C56" i="2" s="1"/>
  <c r="T95" i="3"/>
  <c r="C93" i="2" s="1"/>
  <c r="W36" i="3"/>
  <c r="J34" i="2" s="1"/>
  <c r="K34" i="2" s="1"/>
  <c r="S7" i="3"/>
  <c r="R67" i="2"/>
  <c r="S67" i="2" s="1"/>
  <c r="T54" i="3"/>
  <c r="C52" i="2" s="1"/>
  <c r="V19" i="3"/>
  <c r="A17" i="2" s="1"/>
  <c r="T99" i="3"/>
  <c r="C97" i="2" s="1"/>
  <c r="V99" i="3"/>
  <c r="A97" i="2" s="1"/>
  <c r="T86" i="3"/>
  <c r="C84" i="2" s="1"/>
  <c r="P54" i="2"/>
  <c r="Q54" i="2" s="1"/>
  <c r="Y104" i="3"/>
  <c r="N102" i="2" s="1"/>
  <c r="O102" i="2" s="1"/>
  <c r="X49" i="3"/>
  <c r="L47" i="2" s="1"/>
  <c r="M47" i="2" s="1"/>
  <c r="V76" i="3"/>
  <c r="A74" i="2" s="1"/>
  <c r="Y31" i="3"/>
  <c r="N29" i="2" s="1"/>
  <c r="O29" i="2" s="1"/>
  <c r="W46" i="3"/>
  <c r="J44" i="2" s="1"/>
  <c r="K44" i="2" s="1"/>
  <c r="Y95" i="3"/>
  <c r="N93" i="2" s="1"/>
  <c r="O93" i="2" s="1"/>
  <c r="W65" i="3"/>
  <c r="J63" i="2" s="1"/>
  <c r="K63" i="2" s="1"/>
  <c r="X42" i="3"/>
  <c r="L40" i="2" s="1"/>
  <c r="M40" i="2" s="1"/>
  <c r="Y59" i="3"/>
  <c r="N57" i="2" s="1"/>
  <c r="O57" i="2" s="1"/>
  <c r="V14" i="3"/>
  <c r="A12" i="2" s="1"/>
  <c r="S23" i="3"/>
  <c r="P56" i="2"/>
  <c r="Q56" i="2" s="1"/>
  <c r="W77" i="3"/>
  <c r="J75" i="2" s="1"/>
  <c r="K75" i="2" s="1"/>
  <c r="T41" i="2"/>
  <c r="U41" i="2" s="1"/>
  <c r="U83" i="3"/>
  <c r="B81" i="2" s="1"/>
  <c r="V80" i="3"/>
  <c r="A78" i="2" s="1"/>
  <c r="U17" i="3"/>
  <c r="R74" i="3" a="1"/>
  <c r="R74" i="3" s="1"/>
  <c r="R54" i="3" a="1"/>
  <c r="R54" i="3" s="1"/>
  <c r="R85" i="3" a="1"/>
  <c r="R85" i="3" s="1"/>
  <c r="Y98" i="3"/>
  <c r="N96" i="2" s="1"/>
  <c r="O96" i="2" s="1"/>
  <c r="Y99" i="3"/>
  <c r="N97" i="2" s="1"/>
  <c r="O97" i="2" s="1"/>
  <c r="U64" i="3"/>
  <c r="W89" i="3"/>
  <c r="J87" i="2" s="1"/>
  <c r="K87" i="2" s="1"/>
  <c r="T74" i="2"/>
  <c r="U74" i="2" s="1"/>
  <c r="T76" i="3"/>
  <c r="C74" i="2" s="1"/>
  <c r="V81" i="3"/>
  <c r="A79" i="2" s="1"/>
  <c r="W54" i="3"/>
  <c r="J52" i="2" s="1"/>
  <c r="K52" i="2" s="1"/>
  <c r="Y78" i="3"/>
  <c r="N76" i="2" s="1"/>
  <c r="O76" i="2" s="1"/>
  <c r="S92" i="3"/>
  <c r="P85" i="2"/>
  <c r="Q85" i="2" s="1"/>
  <c r="T43" i="3"/>
  <c r="C41" i="2" s="1"/>
  <c r="V69" i="3"/>
  <c r="A67" i="2" s="1"/>
  <c r="X39" i="3"/>
  <c r="L37" i="2" s="1"/>
  <c r="M37" i="2" s="1"/>
  <c r="S16" i="3"/>
  <c r="W97" i="3"/>
  <c r="J95" i="2" s="1"/>
  <c r="K95" i="2" s="1"/>
  <c r="W12" i="3"/>
  <c r="J10" i="2" s="1"/>
  <c r="K10" i="2" s="1"/>
  <c r="V75" i="3"/>
  <c r="A73" i="2" s="1"/>
  <c r="U27" i="3"/>
  <c r="B25" i="2" s="1"/>
  <c r="Y74" i="3"/>
  <c r="N72" i="2" s="1"/>
  <c r="O72" i="2" s="1"/>
  <c r="S67" i="3"/>
  <c r="W59" i="3"/>
  <c r="J57" i="2" s="1"/>
  <c r="K57" i="2" s="1"/>
  <c r="Y46" i="3"/>
  <c r="N44" i="2" s="1"/>
  <c r="O44" i="2" s="1"/>
  <c r="T33" i="3"/>
  <c r="C31" i="2" s="1"/>
  <c r="T20" i="3"/>
  <c r="C18" i="2" s="1"/>
  <c r="S11" i="3"/>
  <c r="T46" i="2"/>
  <c r="U46" i="2" s="1"/>
  <c r="T11" i="3"/>
  <c r="C9" i="2" s="1"/>
  <c r="W33" i="3"/>
  <c r="J31" i="2" s="1"/>
  <c r="K31" i="2" s="1"/>
  <c r="S42" i="3"/>
  <c r="T59" i="3"/>
  <c r="C57" i="2" s="1"/>
  <c r="T6" i="3"/>
  <c r="C4" i="2" s="1"/>
  <c r="Y52" i="3"/>
  <c r="N50" i="2" s="1"/>
  <c r="O50" i="2" s="1"/>
  <c r="Y39" i="3"/>
  <c r="N37" i="2" s="1"/>
  <c r="O37" i="2" s="1"/>
  <c r="T52" i="3"/>
  <c r="C50" i="2" s="1"/>
  <c r="T78" i="3"/>
  <c r="C76" i="2" s="1"/>
  <c r="W74" i="3"/>
  <c r="J72" i="2" s="1"/>
  <c r="K72" i="2" s="1"/>
  <c r="V49" i="3"/>
  <c r="A47" i="2" s="1"/>
  <c r="T21" i="2"/>
  <c r="U21" i="2" s="1"/>
  <c r="S91" i="3"/>
  <c r="T19" i="3"/>
  <c r="C17" i="2" s="1"/>
  <c r="X92" i="3"/>
  <c r="L90" i="2" s="1"/>
  <c r="M90" i="2" s="1"/>
  <c r="T8" i="3"/>
  <c r="C6" i="2" s="1"/>
  <c r="Y75" i="3"/>
  <c r="N73" i="2" s="1"/>
  <c r="O73" i="2" s="1"/>
  <c r="S57" i="3"/>
  <c r="T93" i="3"/>
  <c r="C91" i="2" s="1"/>
  <c r="W13" i="3"/>
  <c r="J11" i="2" s="1"/>
  <c r="K11" i="2" s="1"/>
  <c r="S44" i="3"/>
  <c r="Y19" i="3"/>
  <c r="N17" i="2" s="1"/>
  <c r="O17" i="2" s="1"/>
  <c r="X21" i="3"/>
  <c r="L19" i="2" s="1"/>
  <c r="M19" i="2" s="1"/>
  <c r="V43" i="3"/>
  <c r="A41" i="2" s="1"/>
  <c r="W14" i="3"/>
  <c r="J12" i="2" s="1"/>
  <c r="K12" i="2" s="1"/>
  <c r="W48" i="3"/>
  <c r="J46" i="2" s="1"/>
  <c r="K46" i="2" s="1"/>
  <c r="U41" i="3"/>
  <c r="X28" i="3"/>
  <c r="L26" i="2" s="1"/>
  <c r="M26" i="2" s="1"/>
  <c r="R50" i="3" a="1"/>
  <c r="R50" i="3" s="1"/>
  <c r="R39" i="3" a="1"/>
  <c r="R39" i="3" s="1"/>
  <c r="R49" i="3" a="1"/>
  <c r="R49" i="3" s="1"/>
  <c r="U71" i="3"/>
  <c r="B69" i="4" s="1"/>
  <c r="X66" i="3"/>
  <c r="L64" i="2" s="1"/>
  <c r="M64" i="2" s="1"/>
  <c r="U93" i="3"/>
  <c r="T53" i="3"/>
  <c r="C51" i="2" s="1"/>
  <c r="U53" i="3"/>
  <c r="S99" i="3"/>
  <c r="R56" i="3" a="1"/>
  <c r="R56" i="3" s="1"/>
  <c r="R28" i="2"/>
  <c r="S28" i="2" s="1"/>
  <c r="X52" i="3"/>
  <c r="L50" i="2" s="1"/>
  <c r="M50" i="2" s="1"/>
  <c r="R97" i="3" a="1"/>
  <c r="R97" i="3" s="1"/>
  <c r="X13" i="3"/>
  <c r="L11" i="2" s="1"/>
  <c r="M11" i="2" s="1"/>
  <c r="S87" i="3"/>
  <c r="T9" i="3"/>
  <c r="C7" i="2" s="1"/>
  <c r="T77" i="3"/>
  <c r="C75" i="2" s="1"/>
  <c r="S76" i="3"/>
  <c r="W88" i="3"/>
  <c r="J86" i="2" s="1"/>
  <c r="K86" i="2" s="1"/>
  <c r="T75" i="3"/>
  <c r="C73" i="2" s="1"/>
  <c r="U36" i="3"/>
  <c r="V53" i="3"/>
  <c r="A51" i="2" s="1"/>
  <c r="Y54" i="3"/>
  <c r="N52" i="2" s="1"/>
  <c r="O52" i="2" s="1"/>
  <c r="T92" i="3"/>
  <c r="C90" i="2" s="1"/>
  <c r="X103" i="3"/>
  <c r="L101" i="2" s="1"/>
  <c r="M101" i="2" s="1"/>
  <c r="S47" i="3"/>
  <c r="X33" i="3"/>
  <c r="L31" i="2" s="1"/>
  <c r="M31" i="2" s="1"/>
  <c r="X97" i="3"/>
  <c r="L95" i="2" s="1"/>
  <c r="M95" i="2" s="1"/>
  <c r="T16" i="3"/>
  <c r="C14" i="2" s="1"/>
  <c r="Y23" i="3"/>
  <c r="N21" i="2" s="1"/>
  <c r="O21" i="2" s="1"/>
  <c r="U6" i="3"/>
  <c r="T63" i="2"/>
  <c r="U63" i="2" s="1"/>
  <c r="S78" i="3"/>
  <c r="S72" i="3"/>
  <c r="S69" i="3"/>
  <c r="V79" i="3"/>
  <c r="A77" i="2" s="1"/>
  <c r="Y45" i="3"/>
  <c r="N43" i="2" s="1"/>
  <c r="O43" i="2" s="1"/>
  <c r="V88" i="3"/>
  <c r="A86" i="2" s="1"/>
  <c r="T45" i="3"/>
  <c r="C43" i="2" s="1"/>
  <c r="Y91" i="3"/>
  <c r="N89" i="2" s="1"/>
  <c r="O89" i="2" s="1"/>
  <c r="X61" i="3"/>
  <c r="L59" i="2" s="1"/>
  <c r="M59" i="2" s="1"/>
  <c r="S14" i="3"/>
  <c r="Y10" i="3"/>
  <c r="N8" i="2" s="1"/>
  <c r="O8" i="2" s="1"/>
  <c r="Y20" i="3"/>
  <c r="N18" i="2" s="1"/>
  <c r="O18" i="2" s="1"/>
  <c r="R10" i="2"/>
  <c r="S10" i="2" s="1"/>
  <c r="X68" i="3"/>
  <c r="L66" i="2" s="1"/>
  <c r="M66" i="2" s="1"/>
  <c r="X26" i="3"/>
  <c r="L24" i="2" s="1"/>
  <c r="M24" i="2" s="1"/>
  <c r="V6" i="3"/>
  <c r="A4" i="2" s="1"/>
  <c r="T88" i="3"/>
  <c r="C86" i="2" s="1"/>
  <c r="S98" i="3"/>
  <c r="X72" i="3"/>
  <c r="L70" i="2" s="1"/>
  <c r="M70" i="2" s="1"/>
  <c r="W85" i="3"/>
  <c r="J83" i="2" s="1"/>
  <c r="K83" i="2" s="1"/>
  <c r="W38" i="3"/>
  <c r="J36" i="2" s="1"/>
  <c r="K36" i="2" s="1"/>
  <c r="T95" i="2"/>
  <c r="U95" i="2" s="1"/>
  <c r="T50" i="3"/>
  <c r="C48" i="2" s="1"/>
  <c r="S24" i="3"/>
  <c r="W20" i="3"/>
  <c r="J18" i="2" s="1"/>
  <c r="K18" i="2" s="1"/>
  <c r="X73" i="3"/>
  <c r="L71" i="2" s="1"/>
  <c r="M71" i="2" s="1"/>
  <c r="V60" i="3"/>
  <c r="A58" i="2" s="1"/>
  <c r="V77" i="3"/>
  <c r="A75" i="2" s="1"/>
  <c r="X11" i="3"/>
  <c r="L9" i="2" s="1"/>
  <c r="M9" i="2" s="1"/>
  <c r="W30" i="3"/>
  <c r="J28" i="2" s="1"/>
  <c r="K28" i="2" s="1"/>
  <c r="X99" i="3"/>
  <c r="L97" i="2" s="1"/>
  <c r="M97" i="2" s="1"/>
  <c r="U84" i="3"/>
  <c r="B82" i="4" s="1"/>
  <c r="W93" i="3"/>
  <c r="J91" i="2" s="1"/>
  <c r="K91" i="2" s="1"/>
  <c r="R45" i="3" a="1"/>
  <c r="R45" i="3" s="1"/>
  <c r="R46" i="3" a="1"/>
  <c r="R46" i="3" s="1"/>
  <c r="W44" i="3"/>
  <c r="J42" i="2" s="1"/>
  <c r="K42" i="2" s="1"/>
  <c r="R73" i="3" a="1"/>
  <c r="R73" i="3" s="1"/>
  <c r="O5" i="2"/>
  <c r="E42" i="2"/>
  <c r="Q3" i="2" l="1"/>
  <c r="B42" i="2"/>
  <c r="K3" i="2"/>
  <c r="A11" i="4"/>
  <c r="A61" i="4"/>
  <c r="E31" i="2"/>
  <c r="E75" i="2"/>
  <c r="B75" i="2"/>
  <c r="V75" i="2" s="1"/>
  <c r="E92" i="2"/>
  <c r="B92" i="2"/>
  <c r="H92" i="2" s="1"/>
  <c r="A4" i="4"/>
  <c r="B101" i="2"/>
  <c r="H101" i="2" s="1"/>
  <c r="O3" i="2"/>
  <c r="M3" i="2"/>
  <c r="E101" i="2"/>
  <c r="B66" i="2"/>
  <c r="V66" i="2" s="1"/>
  <c r="B87" i="2"/>
  <c r="G87" i="2" s="1"/>
  <c r="B43" i="2"/>
  <c r="H43" i="2" s="1"/>
  <c r="B31" i="2"/>
  <c r="H31" i="2" s="1"/>
  <c r="E43" i="2"/>
  <c r="E87" i="2"/>
  <c r="E66" i="2"/>
  <c r="E60" i="2"/>
  <c r="E48" i="2"/>
  <c r="B71" i="2"/>
  <c r="G71" i="2" s="1"/>
  <c r="B48" i="2"/>
  <c r="V48" i="2" s="1"/>
  <c r="E22" i="2"/>
  <c r="E52" i="2"/>
  <c r="B22" i="2"/>
  <c r="H22" i="2" s="1"/>
  <c r="D56" i="2"/>
  <c r="A24" i="4"/>
  <c r="B44" i="2"/>
  <c r="F44" i="2" s="1"/>
  <c r="C44" i="4" s="1"/>
  <c r="B16" i="2"/>
  <c r="G16" i="2" s="1"/>
  <c r="E93" i="2"/>
  <c r="E47" i="2"/>
  <c r="B93" i="2"/>
  <c r="V93" i="2" s="1"/>
  <c r="B58" i="2"/>
  <c r="V58" i="2" s="1"/>
  <c r="B47" i="2"/>
  <c r="H47" i="2" s="1"/>
  <c r="B60" i="2"/>
  <c r="V60" i="2" s="1"/>
  <c r="D46" i="2"/>
  <c r="U3" i="2"/>
  <c r="A80" i="4"/>
  <c r="B57" i="2"/>
  <c r="F57" i="2" s="1"/>
  <c r="C57" i="4" s="1"/>
  <c r="E56" i="2"/>
  <c r="B46" i="2"/>
  <c r="F46" i="2" s="1"/>
  <c r="C46" i="4" s="1"/>
  <c r="E27" i="2"/>
  <c r="B56" i="2"/>
  <c r="F56" i="2" s="1"/>
  <c r="C56" i="4" s="1"/>
  <c r="B55" i="2"/>
  <c r="G55" i="2" s="1"/>
  <c r="E72" i="2"/>
  <c r="B72" i="2"/>
  <c r="F72" i="2" s="1"/>
  <c r="C72" i="4" s="1"/>
  <c r="E55" i="2"/>
  <c r="E41" i="2"/>
  <c r="E9" i="2"/>
  <c r="B41" i="2"/>
  <c r="V41" i="2" s="1"/>
  <c r="B79" i="2"/>
  <c r="F79" i="2" s="1"/>
  <c r="C79" i="4" s="1"/>
  <c r="E95" i="2"/>
  <c r="E79" i="2"/>
  <c r="E54" i="2"/>
  <c r="E20" i="2"/>
  <c r="E100" i="2"/>
  <c r="B95" i="2"/>
  <c r="H95" i="2" s="1"/>
  <c r="B54" i="2"/>
  <c r="V54" i="2" s="1"/>
  <c r="E57" i="2"/>
  <c r="E12" i="2"/>
  <c r="B73" i="2"/>
  <c r="V73" i="2" s="1"/>
  <c r="E94" i="2"/>
  <c r="E40" i="2"/>
  <c r="E89" i="2"/>
  <c r="B12" i="2"/>
  <c r="H12" i="2" s="1"/>
  <c r="E73" i="2"/>
  <c r="B94" i="2"/>
  <c r="F94" i="2" s="1"/>
  <c r="C94" i="4" s="1"/>
  <c r="E16" i="2"/>
  <c r="E78" i="2"/>
  <c r="E98" i="2"/>
  <c r="D6" i="2"/>
  <c r="B98" i="2"/>
  <c r="F98" i="2" s="1"/>
  <c r="C98" i="4" s="1"/>
  <c r="B29" i="2"/>
  <c r="H29" i="2" s="1"/>
  <c r="E23" i="2"/>
  <c r="E71" i="2"/>
  <c r="B40" i="2"/>
  <c r="G40" i="2" s="1"/>
  <c r="B33" i="2"/>
  <c r="F33" i="2" s="1"/>
  <c r="C33" i="4" s="1"/>
  <c r="B76" i="2"/>
  <c r="V76" i="2" s="1"/>
  <c r="A52" i="4"/>
  <c r="S3" i="2"/>
  <c r="B78" i="2"/>
  <c r="F78" i="2" s="1"/>
  <c r="C78" i="4" s="1"/>
  <c r="B24" i="2"/>
  <c r="H24" i="2" s="1"/>
  <c r="E33" i="2"/>
  <c r="E76" i="2"/>
  <c r="E24" i="2"/>
  <c r="E80" i="2"/>
  <c r="B9" i="2"/>
  <c r="G9" i="2" s="1"/>
  <c r="B80" i="2"/>
  <c r="G80" i="2" s="1"/>
  <c r="B10" i="2"/>
  <c r="G10" i="2" s="1"/>
  <c r="E82" i="2"/>
  <c r="B96" i="2"/>
  <c r="F96" i="2" s="1"/>
  <c r="C96" i="4" s="1"/>
  <c r="D50" i="2"/>
  <c r="E29" i="2"/>
  <c r="A82" i="4"/>
  <c r="E7" i="2"/>
  <c r="B99" i="2"/>
  <c r="F99" i="2" s="1"/>
  <c r="C99" i="4" s="1"/>
  <c r="E10" i="2"/>
  <c r="E58" i="2"/>
  <c r="B27" i="2"/>
  <c r="H27" i="2" s="1"/>
  <c r="A81" i="4"/>
  <c r="B7" i="2"/>
  <c r="G7" i="2" s="1"/>
  <c r="E38" i="2"/>
  <c r="E99" i="2"/>
  <c r="B102" i="2"/>
  <c r="V102" i="2" s="1"/>
  <c r="A36" i="4"/>
  <c r="A64" i="4"/>
  <c r="E74" i="2"/>
  <c r="E102" i="2"/>
  <c r="E37" i="2"/>
  <c r="B38" i="2"/>
  <c r="F38" i="2" s="1"/>
  <c r="C38" i="4" s="1"/>
  <c r="B74" i="2"/>
  <c r="V74" i="2" s="1"/>
  <c r="B37" i="2"/>
  <c r="V37" i="2" s="1"/>
  <c r="B89" i="2"/>
  <c r="G89" i="2" s="1"/>
  <c r="B11" i="2"/>
  <c r="V11" i="2" s="1"/>
  <c r="B23" i="2"/>
  <c r="V23" i="2" s="1"/>
  <c r="E11" i="2"/>
  <c r="E96" i="2"/>
  <c r="H97" i="2"/>
  <c r="G97" i="2"/>
  <c r="D100" i="2"/>
  <c r="A100" i="4"/>
  <c r="D92" i="2"/>
  <c r="A92" i="4"/>
  <c r="B45" i="2"/>
  <c r="F45" i="2" s="1"/>
  <c r="C45" i="4" s="1"/>
  <c r="B45" i="4"/>
  <c r="D39" i="2"/>
  <c r="A39" i="4"/>
  <c r="D29" i="2"/>
  <c r="A29" i="4"/>
  <c r="D19" i="2"/>
  <c r="A19" i="4"/>
  <c r="D60" i="2"/>
  <c r="A60" i="4"/>
  <c r="D41" i="2"/>
  <c r="A41" i="4"/>
  <c r="B18" i="2"/>
  <c r="F18" i="2" s="1"/>
  <c r="C18" i="4" s="1"/>
  <c r="B18" i="4"/>
  <c r="D42" i="2"/>
  <c r="A42" i="4"/>
  <c r="B65" i="2"/>
  <c r="G65" i="2" s="1"/>
  <c r="B65" i="4"/>
  <c r="D59" i="2"/>
  <c r="A59" i="4"/>
  <c r="B86" i="2"/>
  <c r="F86" i="2" s="1"/>
  <c r="C86" i="4" s="1"/>
  <c r="B86" i="4"/>
  <c r="E44" i="2"/>
  <c r="E67" i="2"/>
  <c r="B67" i="4"/>
  <c r="D49" i="2"/>
  <c r="A49" i="4"/>
  <c r="D91" i="2"/>
  <c r="A91" i="4"/>
  <c r="D73" i="2"/>
  <c r="A73" i="4"/>
  <c r="D58" i="2"/>
  <c r="A58" i="4"/>
  <c r="B70" i="2"/>
  <c r="F70" i="2" s="1"/>
  <c r="C70" i="4" s="1"/>
  <c r="B70" i="4"/>
  <c r="E81" i="2"/>
  <c r="B81" i="4"/>
  <c r="D93" i="2"/>
  <c r="A93" i="4"/>
  <c r="D31" i="2"/>
  <c r="A31" i="4"/>
  <c r="D27" i="2"/>
  <c r="A27" i="4"/>
  <c r="D8" i="2"/>
  <c r="A8" i="4"/>
  <c r="D34" i="2"/>
  <c r="A34" i="4"/>
  <c r="D72" i="2"/>
  <c r="A72" i="4"/>
  <c r="D86" i="2"/>
  <c r="A86" i="4"/>
  <c r="D28" i="2"/>
  <c r="A28" i="4"/>
  <c r="D45" i="2"/>
  <c r="A45" i="4"/>
  <c r="D85" i="2"/>
  <c r="A85" i="4"/>
  <c r="D33" i="2"/>
  <c r="A33" i="4"/>
  <c r="D47" i="2"/>
  <c r="A47" i="4"/>
  <c r="E15" i="2"/>
  <c r="B15" i="4"/>
  <c r="D62" i="2"/>
  <c r="A62" i="4"/>
  <c r="E8" i="2"/>
  <c r="B8" i="4"/>
  <c r="B49" i="2"/>
  <c r="V49" i="2" s="1"/>
  <c r="B49" i="4"/>
  <c r="E17" i="2"/>
  <c r="B17" i="4"/>
  <c r="B90" i="2"/>
  <c r="F90" i="2" s="1"/>
  <c r="C90" i="4" s="1"/>
  <c r="B90" i="4"/>
  <c r="D10" i="2"/>
  <c r="A10" i="4"/>
  <c r="D78" i="2"/>
  <c r="A78" i="4"/>
  <c r="E84" i="2"/>
  <c r="B84" i="4"/>
  <c r="E6" i="2"/>
  <c r="B28" i="2"/>
  <c r="H28" i="2" s="1"/>
  <c r="E70" i="2"/>
  <c r="D76" i="2"/>
  <c r="A76" i="4"/>
  <c r="D57" i="2"/>
  <c r="A57" i="4"/>
  <c r="D44" i="2"/>
  <c r="A44" i="4"/>
  <c r="B88" i="2"/>
  <c r="G88" i="2" s="1"/>
  <c r="E28" i="2"/>
  <c r="D79" i="2"/>
  <c r="A79" i="4"/>
  <c r="D7" i="2"/>
  <c r="A7" i="4"/>
  <c r="D48" i="2"/>
  <c r="A48" i="4"/>
  <c r="E88" i="2"/>
  <c r="B17" i="2"/>
  <c r="H17" i="2" s="1"/>
  <c r="B4" i="2"/>
  <c r="V4" i="2" s="1"/>
  <c r="B4" i="4"/>
  <c r="B34" i="2"/>
  <c r="F34" i="2" s="1"/>
  <c r="C34" i="4" s="1"/>
  <c r="B34" i="4"/>
  <c r="B39" i="2"/>
  <c r="H39" i="2" s="1"/>
  <c r="B39" i="4"/>
  <c r="E61" i="2"/>
  <c r="B61" i="4"/>
  <c r="D98" i="2"/>
  <c r="A98" i="4"/>
  <c r="D26" i="2"/>
  <c r="A26" i="4"/>
  <c r="D35" i="2"/>
  <c r="A35" i="4"/>
  <c r="D25" i="2"/>
  <c r="A25" i="4"/>
  <c r="D84" i="2"/>
  <c r="A84" i="4"/>
  <c r="D53" i="2"/>
  <c r="A53" i="4"/>
  <c r="D55" i="2"/>
  <c r="A55" i="4"/>
  <c r="D14" i="2"/>
  <c r="A14" i="4"/>
  <c r="D3" i="2"/>
  <c r="A3" i="4"/>
  <c r="B6" i="2"/>
  <c r="H6" i="2" s="1"/>
  <c r="E46" i="2"/>
  <c r="E45" i="2"/>
  <c r="E13" i="2"/>
  <c r="D96" i="2"/>
  <c r="A96" i="4"/>
  <c r="D97" i="2"/>
  <c r="A97" i="4"/>
  <c r="E62" i="2"/>
  <c r="B62" i="4"/>
  <c r="D102" i="2"/>
  <c r="A102" i="4"/>
  <c r="E30" i="2"/>
  <c r="B30" i="4"/>
  <c r="B35" i="2"/>
  <c r="V35" i="2" s="1"/>
  <c r="B35" i="4"/>
  <c r="E32" i="2"/>
  <c r="B32" i="4"/>
  <c r="D63" i="2"/>
  <c r="A63" i="4"/>
  <c r="D17" i="2"/>
  <c r="A17" i="4"/>
  <c r="D13" i="2"/>
  <c r="A13" i="4"/>
  <c r="B77" i="2"/>
  <c r="B77" i="4"/>
  <c r="D38" i="2"/>
  <c r="A38" i="4"/>
  <c r="D67" i="2"/>
  <c r="A67" i="4"/>
  <c r="D88" i="2"/>
  <c r="A88" i="4"/>
  <c r="D21" i="2"/>
  <c r="A21" i="4"/>
  <c r="B5" i="2"/>
  <c r="G5" i="2" s="1"/>
  <c r="B5" i="4"/>
  <c r="B20" i="2"/>
  <c r="G20" i="2" s="1"/>
  <c r="D65" i="2"/>
  <c r="A65" i="4"/>
  <c r="E50" i="2"/>
  <c r="B50" i="4"/>
  <c r="B85" i="2"/>
  <c r="F85" i="2" s="1"/>
  <c r="C85" i="4" s="1"/>
  <c r="B85" i="4"/>
  <c r="D16" i="2"/>
  <c r="A16" i="4"/>
  <c r="D23" i="2"/>
  <c r="A23" i="4"/>
  <c r="D66" i="2"/>
  <c r="A66" i="4"/>
  <c r="D30" i="2"/>
  <c r="A30" i="4"/>
  <c r="E19" i="2"/>
  <c r="B19" i="4"/>
  <c r="D51" i="2"/>
  <c r="A51" i="4"/>
  <c r="B53" i="2"/>
  <c r="F53" i="2" s="1"/>
  <c r="C53" i="4" s="1"/>
  <c r="B53" i="4"/>
  <c r="D54" i="2"/>
  <c r="A54" i="4"/>
  <c r="D20" i="2"/>
  <c r="A20" i="4"/>
  <c r="D15" i="2"/>
  <c r="A15" i="4"/>
  <c r="D43" i="2"/>
  <c r="A43" i="4"/>
  <c r="E97" i="2"/>
  <c r="B97" i="4"/>
  <c r="E18" i="2"/>
  <c r="D70" i="2"/>
  <c r="A70" i="4"/>
  <c r="D9" i="2"/>
  <c r="A9" i="4"/>
  <c r="D71" i="2"/>
  <c r="A71" i="4"/>
  <c r="D12" i="2"/>
  <c r="A12" i="4"/>
  <c r="B13" i="2"/>
  <c r="F13" i="2" s="1"/>
  <c r="C13" i="4" s="1"/>
  <c r="E51" i="2"/>
  <c r="B51" i="4"/>
  <c r="E3" i="2"/>
  <c r="B3" i="4"/>
  <c r="E26" i="2"/>
  <c r="B26" i="4"/>
  <c r="E63" i="2"/>
  <c r="B63" i="4"/>
  <c r="E65" i="2"/>
  <c r="B68" i="2"/>
  <c r="V68" i="2" s="1"/>
  <c r="B21" i="2"/>
  <c r="F21" i="2" s="1"/>
  <c r="C21" i="4" s="1"/>
  <c r="D74" i="2"/>
  <c r="A74" i="4"/>
  <c r="E91" i="2"/>
  <c r="B91" i="4"/>
  <c r="D89" i="2"/>
  <c r="A89" i="4"/>
  <c r="D90" i="2"/>
  <c r="A90" i="4"/>
  <c r="D83" i="2"/>
  <c r="A83" i="4"/>
  <c r="D77" i="2"/>
  <c r="A77" i="4"/>
  <c r="D68" i="2"/>
  <c r="A68" i="4"/>
  <c r="D94" i="2"/>
  <c r="A94" i="4"/>
  <c r="E36" i="2"/>
  <c r="B36" i="4"/>
  <c r="D18" i="2"/>
  <c r="A18" i="4"/>
  <c r="D69" i="2"/>
  <c r="A69" i="4"/>
  <c r="D37" i="2"/>
  <c r="A37" i="4"/>
  <c r="B52" i="2"/>
  <c r="F52" i="2" s="1"/>
  <c r="C52" i="4" s="1"/>
  <c r="E64" i="2"/>
  <c r="E68" i="2"/>
  <c r="E83" i="2"/>
  <c r="D40" i="2"/>
  <c r="A40" i="4"/>
  <c r="D5" i="2"/>
  <c r="A5" i="4"/>
  <c r="D32" i="2"/>
  <c r="A32" i="4"/>
  <c r="D75" i="2"/>
  <c r="A75" i="4"/>
  <c r="D87" i="2"/>
  <c r="A87" i="4"/>
  <c r="B100" i="2"/>
  <c r="F100" i="2" s="1"/>
  <c r="C100" i="4" s="1"/>
  <c r="B64" i="2"/>
  <c r="F64" i="2" s="1"/>
  <c r="C64" i="4" s="1"/>
  <c r="E21" i="2"/>
  <c r="B83" i="2"/>
  <c r="G83" i="2" s="1"/>
  <c r="B82" i="2"/>
  <c r="H82" i="2" s="1"/>
  <c r="D22" i="2"/>
  <c r="A22" i="4"/>
  <c r="E25" i="2"/>
  <c r="B25" i="4"/>
  <c r="B59" i="2"/>
  <c r="G59" i="2" s="1"/>
  <c r="B59" i="4"/>
  <c r="D95" i="2"/>
  <c r="A95" i="4"/>
  <c r="E14" i="2"/>
  <c r="B14" i="4"/>
  <c r="D99" i="2"/>
  <c r="A99" i="4"/>
  <c r="D101" i="2"/>
  <c r="A101" i="4"/>
  <c r="E5" i="2"/>
  <c r="B3" i="2"/>
  <c r="H3" i="2" s="1"/>
  <c r="B36" i="2"/>
  <c r="H36" i="2" s="1"/>
  <c r="E53" i="2"/>
  <c r="B14" i="2"/>
  <c r="G14" i="2" s="1"/>
  <c r="E49" i="2"/>
  <c r="B63" i="2"/>
  <c r="F63" i="2" s="1"/>
  <c r="C63" i="4" s="1"/>
  <c r="E86" i="2"/>
  <c r="B26" i="2"/>
  <c r="G26" i="2" s="1"/>
  <c r="E59" i="2"/>
  <c r="E90" i="2"/>
  <c r="B51" i="2"/>
  <c r="V51" i="2" s="1"/>
  <c r="E4" i="2"/>
  <c r="B19" i="2"/>
  <c r="G19" i="2" s="1"/>
  <c r="E85" i="2"/>
  <c r="B91" i="2"/>
  <c r="F91" i="2" s="1"/>
  <c r="C91" i="4" s="1"/>
  <c r="E35" i="2"/>
  <c r="E39" i="2"/>
  <c r="B62" i="2"/>
  <c r="F62" i="2" s="1"/>
  <c r="C62" i="4" s="1"/>
  <c r="E69" i="2"/>
  <c r="B69" i="2"/>
  <c r="B50" i="2"/>
  <c r="H50" i="2" s="1"/>
  <c r="B15" i="2"/>
  <c r="V15" i="2" s="1"/>
  <c r="E34" i="2"/>
  <c r="F97" i="2"/>
  <c r="C97" i="4" s="1"/>
  <c r="V97" i="2"/>
  <c r="F67" i="2"/>
  <c r="C67" i="4" s="1"/>
  <c r="V67" i="2"/>
  <c r="H67" i="2"/>
  <c r="H25" i="2"/>
  <c r="F25" i="2"/>
  <c r="C25" i="4" s="1"/>
  <c r="G25" i="2"/>
  <c r="V25" i="2"/>
  <c r="V8" i="2"/>
  <c r="G8" i="2"/>
  <c r="H8" i="2"/>
  <c r="F8" i="2"/>
  <c r="C8" i="4" s="1"/>
  <c r="V42" i="2"/>
  <c r="H42" i="2"/>
  <c r="G42" i="2"/>
  <c r="F42" i="2"/>
  <c r="C42" i="4" s="1"/>
  <c r="F81" i="2"/>
  <c r="C81" i="4" s="1"/>
  <c r="H81" i="2"/>
  <c r="V81" i="2"/>
  <c r="G81" i="2"/>
  <c r="F32" i="2"/>
  <c r="C32" i="4" s="1"/>
  <c r="H32" i="2"/>
  <c r="G32" i="2"/>
  <c r="V32" i="2"/>
  <c r="H61" i="2"/>
  <c r="V61" i="2"/>
  <c r="G61" i="2"/>
  <c r="F61" i="2"/>
  <c r="C61" i="4" s="1"/>
  <c r="G30" i="2"/>
  <c r="F30" i="2"/>
  <c r="C30" i="4" s="1"/>
  <c r="V30" i="2"/>
  <c r="H30" i="2"/>
  <c r="G84" i="2"/>
  <c r="H84" i="2"/>
  <c r="V84" i="2"/>
  <c r="F84" i="2"/>
  <c r="C84" i="4" s="1"/>
  <c r="V92" i="2" l="1"/>
  <c r="G92" i="2"/>
  <c r="F92" i="2"/>
  <c r="C92" i="4" s="1"/>
  <c r="G75" i="2"/>
  <c r="F75" i="2"/>
  <c r="C75" i="4" s="1"/>
  <c r="H75" i="2"/>
  <c r="V101" i="2"/>
  <c r="G101" i="2"/>
  <c r="G66" i="2"/>
  <c r="F101" i="2"/>
  <c r="C101" i="4" s="1"/>
  <c r="F66" i="2"/>
  <c r="C66" i="4" s="1"/>
  <c r="V31" i="2"/>
  <c r="F31" i="2"/>
  <c r="C31" i="4" s="1"/>
  <c r="G31" i="2"/>
  <c r="H87" i="2"/>
  <c r="H66" i="2"/>
  <c r="G48" i="2"/>
  <c r="H48" i="2"/>
  <c r="V43" i="2"/>
  <c r="G43" i="2"/>
  <c r="F43" i="2"/>
  <c r="C43" i="4" s="1"/>
  <c r="F87" i="2"/>
  <c r="C87" i="4" s="1"/>
  <c r="V87" i="2"/>
  <c r="F48" i="2"/>
  <c r="C48" i="4" s="1"/>
  <c r="V71" i="2"/>
  <c r="F71" i="2"/>
  <c r="C71" i="4" s="1"/>
  <c r="H71" i="2"/>
  <c r="F41" i="2"/>
  <c r="C41" i="4" s="1"/>
  <c r="G22" i="2"/>
  <c r="V22" i="2"/>
  <c r="F9" i="2"/>
  <c r="C9" i="4" s="1"/>
  <c r="H9" i="2"/>
  <c r="G100" i="2"/>
  <c r="F37" i="2"/>
  <c r="C37" i="4" s="1"/>
  <c r="H64" i="2"/>
  <c r="F59" i="2"/>
  <c r="C59" i="4" s="1"/>
  <c r="V12" i="2"/>
  <c r="V9" i="2"/>
  <c r="G12" i="2"/>
  <c r="F22" i="2"/>
  <c r="C22" i="4" s="1"/>
  <c r="H74" i="2"/>
  <c r="V46" i="2"/>
  <c r="H11" i="2"/>
  <c r="V44" i="2"/>
  <c r="G79" i="2"/>
  <c r="G44" i="2"/>
  <c r="G57" i="2"/>
  <c r="H79" i="2"/>
  <c r="H44" i="2"/>
  <c r="H57" i="2"/>
  <c r="V79" i="2"/>
  <c r="H93" i="2"/>
  <c r="F16" i="2"/>
  <c r="C16" i="4" s="1"/>
  <c r="F12" i="2"/>
  <c r="C12" i="4" s="1"/>
  <c r="H41" i="2"/>
  <c r="V57" i="2"/>
  <c r="V16" i="2"/>
  <c r="G41" i="2"/>
  <c r="G94" i="2"/>
  <c r="H46" i="2"/>
  <c r="G76" i="2"/>
  <c r="H56" i="2"/>
  <c r="G46" i="2"/>
  <c r="H16" i="2"/>
  <c r="H76" i="2"/>
  <c r="F93" i="2"/>
  <c r="C93" i="4" s="1"/>
  <c r="G93" i="2"/>
  <c r="V56" i="2"/>
  <c r="G56" i="2"/>
  <c r="F58" i="2"/>
  <c r="C58" i="4" s="1"/>
  <c r="H58" i="2"/>
  <c r="G58" i="2"/>
  <c r="V94" i="2"/>
  <c r="G47" i="2"/>
  <c r="V47" i="2"/>
  <c r="V29" i="2"/>
  <c r="G73" i="2"/>
  <c r="V19" i="2"/>
  <c r="G60" i="2"/>
  <c r="H54" i="2"/>
  <c r="F60" i="2"/>
  <c r="C60" i="4" s="1"/>
  <c r="H60" i="2"/>
  <c r="F47" i="2"/>
  <c r="C47" i="4" s="1"/>
  <c r="F54" i="2"/>
  <c r="C54" i="4" s="1"/>
  <c r="V78" i="2"/>
  <c r="G72" i="2"/>
  <c r="H72" i="2"/>
  <c r="G11" i="2"/>
  <c r="H94" i="2"/>
  <c r="F76" i="2"/>
  <c r="C76" i="4" s="1"/>
  <c r="G35" i="2"/>
  <c r="G28" i="2"/>
  <c r="V21" i="2"/>
  <c r="H21" i="2"/>
  <c r="G95" i="2"/>
  <c r="F55" i="2"/>
  <c r="C55" i="4" s="1"/>
  <c r="H55" i="2"/>
  <c r="H98" i="2"/>
  <c r="F28" i="2"/>
  <c r="C28" i="4" s="1"/>
  <c r="G21" i="2"/>
  <c r="F24" i="2"/>
  <c r="C24" i="4" s="1"/>
  <c r="G24" i="2"/>
  <c r="H59" i="2"/>
  <c r="F29" i="2"/>
  <c r="C29" i="4" s="1"/>
  <c r="F73" i="2"/>
  <c r="C73" i="4" s="1"/>
  <c r="F15" i="2"/>
  <c r="C15" i="4" s="1"/>
  <c r="G68" i="2"/>
  <c r="G54" i="2"/>
  <c r="V13" i="2"/>
  <c r="H15" i="2"/>
  <c r="V39" i="2"/>
  <c r="H85" i="2"/>
  <c r="V95" i="2"/>
  <c r="H86" i="2"/>
  <c r="G15" i="2"/>
  <c r="V99" i="2"/>
  <c r="H78" i="2"/>
  <c r="V55" i="2"/>
  <c r="F95" i="2"/>
  <c r="C95" i="4" s="1"/>
  <c r="V36" i="2"/>
  <c r="G99" i="2"/>
  <c r="G78" i="2"/>
  <c r="G37" i="2"/>
  <c r="G98" i="2"/>
  <c r="G13" i="2"/>
  <c r="G36" i="2"/>
  <c r="G49" i="2"/>
  <c r="H99" i="2"/>
  <c r="F36" i="2"/>
  <c r="C36" i="4" s="1"/>
  <c r="V70" i="2"/>
  <c r="V59" i="2"/>
  <c r="V52" i="2"/>
  <c r="H52" i="2"/>
  <c r="F49" i="2"/>
  <c r="C49" i="4" s="1"/>
  <c r="F3" i="2"/>
  <c r="C3" i="4" s="1"/>
  <c r="H49" i="2"/>
  <c r="V72" i="2"/>
  <c r="V24" i="2"/>
  <c r="G3" i="2"/>
  <c r="H73" i="2"/>
  <c r="H70" i="2"/>
  <c r="V28" i="2"/>
  <c r="G29" i="2"/>
  <c r="V98" i="2"/>
  <c r="G52" i="2"/>
  <c r="H35" i="2"/>
  <c r="G70" i="2"/>
  <c r="G34" i="2"/>
  <c r="H102" i="2"/>
  <c r="V34" i="2"/>
  <c r="F23" i="2"/>
  <c r="C23" i="4" s="1"/>
  <c r="F102" i="2"/>
  <c r="C102" i="4" s="1"/>
  <c r="F80" i="2"/>
  <c r="C80" i="4" s="1"/>
  <c r="V33" i="2"/>
  <c r="V40" i="2"/>
  <c r="H33" i="2"/>
  <c r="G33" i="2"/>
  <c r="G96" i="2"/>
  <c r="G23" i="2"/>
  <c r="F10" i="2"/>
  <c r="C10" i="4" s="1"/>
  <c r="H100" i="2"/>
  <c r="H34" i="2"/>
  <c r="H23" i="2"/>
  <c r="H10" i="2"/>
  <c r="V18" i="2"/>
  <c r="V96" i="2"/>
  <c r="V80" i="2"/>
  <c r="V63" i="2"/>
  <c r="H96" i="2"/>
  <c r="H80" i="2"/>
  <c r="V85" i="2"/>
  <c r="H14" i="2"/>
  <c r="F40" i="2"/>
  <c r="C40" i="4" s="1"/>
  <c r="G53" i="2"/>
  <c r="V10" i="2"/>
  <c r="V100" i="2"/>
  <c r="F39" i="2"/>
  <c r="C39" i="4" s="1"/>
  <c r="F14" i="2"/>
  <c r="C14" i="4" s="1"/>
  <c r="H40" i="2"/>
  <c r="G102" i="2"/>
  <c r="H53" i="2"/>
  <c r="F11" i="2"/>
  <c r="C11" i="4" s="1"/>
  <c r="V53" i="2"/>
  <c r="H7" i="2"/>
  <c r="F26" i="2"/>
  <c r="C26" i="4" s="1"/>
  <c r="H18" i="2"/>
  <c r="V3" i="2"/>
  <c r="H37" i="2"/>
  <c r="G85" i="2"/>
  <c r="G74" i="2"/>
  <c r="G63" i="2"/>
  <c r="F89" i="2"/>
  <c r="C89" i="4" s="1"/>
  <c r="G27" i="2"/>
  <c r="G17" i="2"/>
  <c r="V7" i="2"/>
  <c r="H45" i="2"/>
  <c r="V27" i="2"/>
  <c r="H89" i="2"/>
  <c r="V45" i="2"/>
  <c r="F35" i="2"/>
  <c r="C35" i="4" s="1"/>
  <c r="G39" i="2"/>
  <c r="F27" i="2"/>
  <c r="C27" i="4" s="1"/>
  <c r="V64" i="2"/>
  <c r="V17" i="2"/>
  <c r="F7" i="2"/>
  <c r="C7" i="4" s="1"/>
  <c r="F17" i="2"/>
  <c r="C17" i="4" s="1"/>
  <c r="G86" i="2"/>
  <c r="H83" i="2"/>
  <c r="V89" i="2"/>
  <c r="G64" i="2"/>
  <c r="G45" i="2"/>
  <c r="V90" i="2"/>
  <c r="V38" i="2"/>
  <c r="G90" i="2"/>
  <c r="F68" i="2"/>
  <c r="C68" i="4" s="1"/>
  <c r="F19" i="2"/>
  <c r="C19" i="4" s="1"/>
  <c r="V86" i="2"/>
  <c r="H38" i="2"/>
  <c r="H90" i="2"/>
  <c r="H68" i="2"/>
  <c r="F74" i="2"/>
  <c r="C74" i="4" s="1"/>
  <c r="H19" i="2"/>
  <c r="G38" i="2"/>
  <c r="G18" i="2"/>
  <c r="V77" i="2"/>
  <c r="H77" i="2"/>
  <c r="F77" i="2"/>
  <c r="C77" i="4" s="1"/>
  <c r="G77" i="2"/>
  <c r="G6" i="2"/>
  <c r="V83" i="2"/>
  <c r="G4" i="2"/>
  <c r="F5" i="2"/>
  <c r="C5" i="4" s="1"/>
  <c r="V6" i="2"/>
  <c r="F83" i="2"/>
  <c r="C83" i="4" s="1"/>
  <c r="F4" i="2"/>
  <c r="C4" i="4" s="1"/>
  <c r="F6" i="2"/>
  <c r="C6" i="4" s="1"/>
  <c r="H4" i="2"/>
  <c r="V20" i="2"/>
  <c r="F50" i="2"/>
  <c r="C50" i="4" s="1"/>
  <c r="V5" i="2"/>
  <c r="V82" i="2"/>
  <c r="F82" i="2"/>
  <c r="C82" i="4" s="1"/>
  <c r="V65" i="2"/>
  <c r="H88" i="2"/>
  <c r="H5" i="2"/>
  <c r="F65" i="2"/>
  <c r="C65" i="4" s="1"/>
  <c r="V88" i="2"/>
  <c r="H20" i="2"/>
  <c r="H26" i="2"/>
  <c r="G82" i="2"/>
  <c r="H65" i="2"/>
  <c r="F20" i="2"/>
  <c r="C20" i="4" s="1"/>
  <c r="F88" i="2"/>
  <c r="C88" i="4" s="1"/>
  <c r="H13" i="2"/>
  <c r="V26" i="2"/>
  <c r="H63" i="2"/>
  <c r="F51" i="2"/>
  <c r="C51" i="4" s="1"/>
  <c r="H51" i="2"/>
  <c r="H62" i="2"/>
  <c r="V14" i="2"/>
  <c r="G51" i="2"/>
  <c r="V62" i="2"/>
  <c r="G91" i="2"/>
  <c r="G50" i="2"/>
  <c r="V91" i="2"/>
  <c r="G62" i="2"/>
  <c r="V50" i="2"/>
  <c r="H91" i="2"/>
  <c r="G69" i="2"/>
  <c r="V69" i="2"/>
  <c r="F69" i="2"/>
  <c r="C69" i="4" s="1"/>
  <c r="H6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<sst xmlns="http://schemas.openxmlformats.org/spreadsheetml/2006/main" count="91" uniqueCount="69">
  <si>
    <t>氏名</t>
    <rPh sb="0" eb="2">
      <t>シメイ</t>
    </rPh>
    <phoneticPr fontId="1"/>
  </si>
  <si>
    <t>フリガナ</t>
    <phoneticPr fontId="1"/>
  </si>
  <si>
    <t>貴社名</t>
    <rPh sb="0" eb="3">
      <t>キシャメイ</t>
    </rPh>
    <phoneticPr fontId="1"/>
  </si>
  <si>
    <t>メールアドレス</t>
    <phoneticPr fontId="1"/>
  </si>
  <si>
    <t>申込講座</t>
    <rPh sb="0" eb="2">
      <t>モウシコミ</t>
    </rPh>
    <rPh sb="2" eb="4">
      <t>コウザ</t>
    </rPh>
    <phoneticPr fontId="1"/>
  </si>
  <si>
    <t>内部監査基礎</t>
    <rPh sb="0" eb="4">
      <t>ナイブカンサ</t>
    </rPh>
    <rPh sb="4" eb="6">
      <t>キソ</t>
    </rPh>
    <phoneticPr fontId="1"/>
  </si>
  <si>
    <t>IT監査基礎</t>
    <rPh sb="2" eb="4">
      <t>カンサ</t>
    </rPh>
    <rPh sb="4" eb="6">
      <t>キソ</t>
    </rPh>
    <phoneticPr fontId="1"/>
  </si>
  <si>
    <t>財務会計基礎</t>
    <rPh sb="0" eb="2">
      <t>ザイム</t>
    </rPh>
    <rPh sb="2" eb="4">
      <t>カイケイ</t>
    </rPh>
    <rPh sb="4" eb="6">
      <t>キソ</t>
    </rPh>
    <phoneticPr fontId="1"/>
  </si>
  <si>
    <t>備考</t>
    <rPh sb="0" eb="2">
      <t>ビコウ</t>
    </rPh>
    <phoneticPr fontId="1"/>
  </si>
  <si>
    <t>新宿 太郎</t>
    <rPh sb="0" eb="2">
      <t>シンジュク</t>
    </rPh>
    <rPh sb="3" eb="5">
      <t>タロウ</t>
    </rPh>
    <phoneticPr fontId="1"/>
  </si>
  <si>
    <t>シンジュク タロウ</t>
    <phoneticPr fontId="1"/>
  </si>
  <si>
    <t>shinjuku@abitus.co.jp</t>
    <phoneticPr fontId="1"/>
  </si>
  <si>
    <t>◯</t>
  </si>
  <si>
    <t>受講開始希望日</t>
    <rPh sb="0" eb="2">
      <t>ジュコウ</t>
    </rPh>
    <rPh sb="2" eb="4">
      <t>カイシ</t>
    </rPh>
    <rPh sb="4" eb="7">
      <t>キボウビ</t>
    </rPh>
    <phoneticPr fontId="1"/>
  </si>
  <si>
    <t>株式会社アビタス 法人営業部</t>
    <rPh sb="0" eb="4">
      <t>カブ</t>
    </rPh>
    <rPh sb="9" eb="14">
      <t>ホウジンエイギョウブ</t>
    </rPh>
    <phoneticPr fontId="1"/>
  </si>
  <si>
    <t>training@abitus.co.jp</t>
    <phoneticPr fontId="1"/>
  </si>
  <si>
    <t>お支払い方法</t>
    <rPh sb="1" eb="3">
      <t>シハラ</t>
    </rPh>
    <rPh sb="4" eb="6">
      <t>ホウホウ</t>
    </rPh>
    <phoneticPr fontId="1"/>
  </si>
  <si>
    <t>お電話番号</t>
    <rPh sb="1" eb="3">
      <t>デンワ</t>
    </rPh>
    <rPh sb="3" eb="5">
      <t>バンゴウ</t>
    </rPh>
    <phoneticPr fontId="1"/>
  </si>
  <si>
    <t>申込ご担当者様</t>
    <rPh sb="0" eb="2">
      <t>モウシコミ</t>
    </rPh>
    <rPh sb="3" eb="6">
      <t>タントウシャ</t>
    </rPh>
    <rPh sb="6" eb="7">
      <t>サマ</t>
    </rPh>
    <phoneticPr fontId="1"/>
  </si>
  <si>
    <t>【内部監査スターターキット申込者情報入力シート】</t>
    <rPh sb="1" eb="5">
      <t>ナ</t>
    </rPh>
    <rPh sb="13" eb="15">
      <t>モウシコミ</t>
    </rPh>
    <rPh sb="15" eb="16">
      <t>シャ</t>
    </rPh>
    <rPh sb="16" eb="18">
      <t>ジョウホウ</t>
    </rPh>
    <rPh sb="18" eb="20">
      <t>ニュウリョク</t>
    </rPh>
    <phoneticPr fontId="1"/>
  </si>
  <si>
    <t>お申込みシート送信先</t>
    <rPh sb="1" eb="3">
      <t>モウシコ</t>
    </rPh>
    <rPh sb="7" eb="10">
      <t>ソウシンサキ</t>
    </rPh>
    <phoneticPr fontId="1"/>
  </si>
  <si>
    <t>部署</t>
    <rPh sb="0" eb="2">
      <t>ブショ</t>
    </rPh>
    <phoneticPr fontId="1"/>
  </si>
  <si>
    <t>お名前</t>
    <rPh sb="1" eb="3">
      <t>ナマエ</t>
    </rPh>
    <phoneticPr fontId="1"/>
  </si>
  <si>
    <t>サンプル/受講者</t>
    <rPh sb="5" eb="8">
      <t>ジュコウシャ</t>
    </rPh>
    <phoneticPr fontId="1"/>
  </si>
  <si>
    <t>サンプル/管理者</t>
    <rPh sb="5" eb="8">
      <t>カンリシャ</t>
    </rPh>
    <phoneticPr fontId="1"/>
  </si>
  <si>
    <t>代々木 花子</t>
    <rPh sb="0" eb="3">
      <t>ヨヨギ</t>
    </rPh>
    <rPh sb="4" eb="6">
      <t>ハナコ</t>
    </rPh>
    <phoneticPr fontId="1"/>
  </si>
  <si>
    <t>ヨヨギ ハナコ</t>
    <phoneticPr fontId="1"/>
  </si>
  <si>
    <t>yoyogi@abitus.co.jp</t>
    <phoneticPr fontId="1"/>
  </si>
  <si>
    <t>内部監査中級</t>
    <rPh sb="0" eb="4">
      <t>ナイブカンサ</t>
    </rPh>
    <rPh sb="4" eb="6">
      <t>チュウキュウ</t>
    </rPh>
    <phoneticPr fontId="1"/>
  </si>
  <si>
    <t>IT監査中級</t>
    <rPh sb="2" eb="4">
      <t>カンサ</t>
    </rPh>
    <rPh sb="4" eb="6">
      <t>チュウキュウ</t>
    </rPh>
    <phoneticPr fontId="1"/>
  </si>
  <si>
    <t>財務会計中級</t>
    <rPh sb="0" eb="2">
      <t>ザイム</t>
    </rPh>
    <rPh sb="2" eb="4">
      <t>カイケイ</t>
    </rPh>
    <rPh sb="4" eb="6">
      <t>チュウキュウ</t>
    </rPh>
    <phoneticPr fontId="1"/>
  </si>
  <si>
    <t>管理者機能</t>
    <rPh sb="0" eb="3">
      <t>カンリシャ</t>
    </rPh>
    <rPh sb="3" eb="5">
      <t>キノウ</t>
    </rPh>
    <phoneticPr fontId="1"/>
  </si>
  <si>
    <t>権限(必須)</t>
  </si>
  <si>
    <t>ユーザID</t>
  </si>
  <si>
    <t>ふりがな</t>
  </si>
  <si>
    <t>氏名（新規時必須）</t>
  </si>
  <si>
    <t>メールアドレス（新規時必須）</t>
  </si>
  <si>
    <t>パスワード（新規時必須）</t>
  </si>
  <si>
    <t>所属名</t>
  </si>
  <si>
    <t>種別名</t>
  </si>
  <si>
    <t>備考</t>
  </si>
  <si>
    <t>コース名</t>
  </si>
  <si>
    <t>開講日</t>
  </si>
  <si>
    <t>終端記号</t>
  </si>
  <si>
    <t>アビタス使用欄</t>
    <rPh sb="4" eb="6">
      <t>シヨウ</t>
    </rPh>
    <rPh sb="6" eb="7">
      <t>ラン</t>
    </rPh>
    <phoneticPr fontId="1"/>
  </si>
  <si>
    <t>年</t>
    <rPh sb="0" eb="1">
      <t>ネン</t>
    </rPh>
    <phoneticPr fontId="1"/>
  </si>
  <si>
    <t>月</t>
    <rPh sb="0" eb="1">
      <t>ガツ</t>
    </rPh>
    <phoneticPr fontId="1"/>
  </si>
  <si>
    <t>日</t>
    <rPh sb="0" eb="1">
      <t>ヒ</t>
    </rPh>
    <phoneticPr fontId="1"/>
  </si>
  <si>
    <t>※受講開始日は指定日がなければ空欄のうえ、備考欄に詳細をご入力ください。</t>
    <rPh sb="1" eb="3">
      <t>ジュコウ</t>
    </rPh>
    <rPh sb="3" eb="6">
      <t>カイシビ</t>
    </rPh>
    <rPh sb="7" eb="10">
      <t>シテイビ</t>
    </rPh>
    <rPh sb="15" eb="17">
      <t>クウラン</t>
    </rPh>
    <rPh sb="21" eb="24">
      <t>ビコウラン</t>
    </rPh>
    <rPh sb="25" eb="27">
      <t>ショウサイ</t>
    </rPh>
    <rPh sb="29" eb="31">
      <t>ニュウリョク</t>
    </rPh>
    <phoneticPr fontId="1"/>
  </si>
  <si>
    <t>開始日</t>
    <rPh sb="0" eb="3">
      <t>カイシビ</t>
    </rPh>
    <phoneticPr fontId="1"/>
  </si>
  <si>
    <t>LMS登録用csv作成時は、必ず「値」で貼り付けること！（PWが変わるため）</t>
    <rPh sb="3" eb="6">
      <t>トウロクヨウ</t>
    </rPh>
    <rPh sb="9" eb="11">
      <t>サクセイ</t>
    </rPh>
    <rPh sb="11" eb="12">
      <t>ジ</t>
    </rPh>
    <rPh sb="14" eb="15">
      <t>カナラ</t>
    </rPh>
    <rPh sb="17" eb="18">
      <t>アタイ</t>
    </rPh>
    <rPh sb="20" eb="21">
      <t>ハ</t>
    </rPh>
    <rPh sb="22" eb="23">
      <t>ツ</t>
    </rPh>
    <rPh sb="32" eb="33">
      <t>カ</t>
    </rPh>
    <phoneticPr fontId="1"/>
  </si>
  <si>
    <t>※100名以上の場合は、このファイルをコピーして2ファイル以上でご提出ください。</t>
    <rPh sb="4" eb="5">
      <t>メイ</t>
    </rPh>
    <rPh sb="5" eb="7">
      <t>イジョウ</t>
    </rPh>
    <rPh sb="8" eb="10">
      <t>バアイ</t>
    </rPh>
    <rPh sb="29" eb="31">
      <t>イジョウ</t>
    </rPh>
    <rPh sb="33" eb="35">
      <t>テイシュツ</t>
    </rPh>
    <phoneticPr fontId="1"/>
  </si>
  <si>
    <t>種別名</t>
    <rPh sb="0" eb="2">
      <t>シュベツ</t>
    </rPh>
    <rPh sb="2" eb="3">
      <t>メイ</t>
    </rPh>
    <phoneticPr fontId="1"/>
  </si>
  <si>
    <t>スターターキット</t>
    <phoneticPr fontId="1"/>
  </si>
  <si>
    <t>権限</t>
    <rPh sb="0" eb="2">
      <t>ケンゲン</t>
    </rPh>
    <phoneticPr fontId="1"/>
  </si>
  <si>
    <t>ご請求書（発行の翌月末期限）</t>
    <rPh sb="1" eb="4">
      <t>セイキュウショ</t>
    </rPh>
    <rPh sb="5" eb="7">
      <t>ハッコウ</t>
    </rPh>
    <rPh sb="8" eb="11">
      <t>ヨクゲツマツ</t>
    </rPh>
    <rPh sb="11" eb="13">
      <t>キゲン</t>
    </rPh>
    <phoneticPr fontId="1"/>
  </si>
  <si>
    <t>クレジットカード</t>
    <phoneticPr fontId="1"/>
  </si>
  <si>
    <t>受講料</t>
    <rPh sb="0" eb="3">
      <t>ジュコウリョウ</t>
    </rPh>
    <phoneticPr fontId="1"/>
  </si>
  <si>
    <t>ご留意ください</t>
    <rPh sb="1" eb="3">
      <t>リュウイ</t>
    </rPh>
    <phoneticPr fontId="1"/>
  </si>
  <si>
    <t>・受講開始希望日は、3営業日以降のお日にちをご指定ください。即日・翌日・2営業日などの場合も可能な限り対応いたしますが、ご希望に添えない可能性がございます。</t>
    <rPh sb="1" eb="3">
      <t>ジュコウ</t>
    </rPh>
    <rPh sb="3" eb="8">
      <t>カイシキボウビ</t>
    </rPh>
    <rPh sb="11" eb="14">
      <t>エイギョウビ</t>
    </rPh>
    <rPh sb="14" eb="16">
      <t>イコウ</t>
    </rPh>
    <rPh sb="18" eb="19">
      <t>ヒ</t>
    </rPh>
    <rPh sb="23" eb="25">
      <t>シテイ</t>
    </rPh>
    <rPh sb="30" eb="32">
      <t>ソクジツ</t>
    </rPh>
    <rPh sb="33" eb="35">
      <t>ヨクジツ</t>
    </rPh>
    <rPh sb="37" eb="40">
      <t>エイギョウビ</t>
    </rPh>
    <rPh sb="43" eb="45">
      <t>バアイ</t>
    </rPh>
    <rPh sb="46" eb="48">
      <t>カノウ</t>
    </rPh>
    <rPh sb="49" eb="50">
      <t>カギ</t>
    </rPh>
    <rPh sb="51" eb="53">
      <t>タイオウ</t>
    </rPh>
    <rPh sb="61" eb="63">
      <t>キボウ</t>
    </rPh>
    <rPh sb="64" eb="65">
      <t>ソ</t>
    </rPh>
    <rPh sb="68" eb="71">
      <t>カノウセイ</t>
    </rPh>
    <phoneticPr fontId="1"/>
  </si>
  <si>
    <t>・最短での受講開始をご希望の場合は、備考欄に「最短で受講開始希望」とご入力ください。なお、弊社HPからであればお申込み後すぐにIDをお受け取りいただけ大変便利です。</t>
    <rPh sb="1" eb="3">
      <t>サイタン</t>
    </rPh>
    <rPh sb="5" eb="9">
      <t>ジュコウカイシ</t>
    </rPh>
    <rPh sb="11" eb="13">
      <t>キボウ</t>
    </rPh>
    <rPh sb="14" eb="16">
      <t>バアイ</t>
    </rPh>
    <rPh sb="18" eb="21">
      <t>ビコウラン</t>
    </rPh>
    <rPh sb="23" eb="30">
      <t>サイタン</t>
    </rPh>
    <rPh sb="30" eb="32">
      <t>キボウ</t>
    </rPh>
    <rPh sb="35" eb="37">
      <t>ニュウリョク</t>
    </rPh>
    <rPh sb="45" eb="47">
      <t>ヘイシャ</t>
    </rPh>
    <rPh sb="56" eb="58">
      <t>モウシコ</t>
    </rPh>
    <rPh sb="59" eb="60">
      <t>ゴ</t>
    </rPh>
    <rPh sb="67" eb="68">
      <t>ウ</t>
    </rPh>
    <rPh sb="69" eb="70">
      <t>ト</t>
    </rPh>
    <rPh sb="75" eb="77">
      <t>タイヘン</t>
    </rPh>
    <rPh sb="77" eb="79">
      <t>ベンリ</t>
    </rPh>
    <phoneticPr fontId="1"/>
  </si>
  <si>
    <t>・100名以上でお申込みの場合は、本シートをコピーのうえ、複数ファイルでお申込みください。</t>
    <rPh sb="4" eb="5">
      <t>メイ</t>
    </rPh>
    <rPh sb="5" eb="7">
      <t>イジョウ</t>
    </rPh>
    <rPh sb="9" eb="11">
      <t>モウシコ</t>
    </rPh>
    <rPh sb="13" eb="15">
      <t>バアイ</t>
    </rPh>
    <rPh sb="17" eb="18">
      <t>ホン</t>
    </rPh>
    <rPh sb="29" eb="31">
      <t>フクスウ</t>
    </rPh>
    <rPh sb="37" eb="39">
      <t>モウシコ</t>
    </rPh>
    <phoneticPr fontId="1"/>
  </si>
  <si>
    <t>・申込講座の訂正については、受講開始日前までとなります。受講開始後は変更いただけず、別途申込いただく必要がございます。</t>
    <rPh sb="1" eb="3">
      <t>モウシコミ</t>
    </rPh>
    <rPh sb="3" eb="5">
      <t>コウザ</t>
    </rPh>
    <rPh sb="6" eb="8">
      <t>テイセイ</t>
    </rPh>
    <rPh sb="14" eb="16">
      <t>ジュコウ</t>
    </rPh>
    <rPh sb="16" eb="19">
      <t>カイシビ</t>
    </rPh>
    <rPh sb="19" eb="20">
      <t>マエ</t>
    </rPh>
    <rPh sb="28" eb="32">
      <t>ジュコウカイシ</t>
    </rPh>
    <rPh sb="32" eb="33">
      <t>ゴ</t>
    </rPh>
    <rPh sb="34" eb="36">
      <t>ヘンコウ</t>
    </rPh>
    <rPh sb="42" eb="44">
      <t>ベット</t>
    </rPh>
    <rPh sb="44" eb="46">
      <t>モウシコミ</t>
    </rPh>
    <rPh sb="50" eb="52">
      <t>ヒツヨウ</t>
    </rPh>
    <phoneticPr fontId="1"/>
  </si>
  <si>
    <t>・本申込書の価格は2025年4月2日時点のものです。価格改定などによりご請求金額との相違が生じる可能性がございますので、お申込みのたびにHPよりダウンロードください。</t>
    <rPh sb="1" eb="2">
      <t>ホン</t>
    </rPh>
    <rPh sb="2" eb="5">
      <t>モウシコミショ</t>
    </rPh>
    <rPh sb="6" eb="8">
      <t>カカク</t>
    </rPh>
    <rPh sb="9" eb="18">
      <t>キョウ</t>
    </rPh>
    <rPh sb="18" eb="20">
      <t>ジテン</t>
    </rPh>
    <rPh sb="26" eb="28">
      <t>カカク</t>
    </rPh>
    <rPh sb="28" eb="30">
      <t>カイテイ</t>
    </rPh>
    <rPh sb="36" eb="38">
      <t>セイキュウ</t>
    </rPh>
    <rPh sb="38" eb="40">
      <t>キンガク</t>
    </rPh>
    <rPh sb="42" eb="44">
      <t>ソウイ</t>
    </rPh>
    <rPh sb="45" eb="46">
      <t>ショウ</t>
    </rPh>
    <rPh sb="48" eb="51">
      <t>カノウセイ</t>
    </rPh>
    <rPh sb="61" eb="63">
      <t>モウシコ</t>
    </rPh>
    <phoneticPr fontId="1"/>
  </si>
  <si>
    <t>コース名</t>
    <rPh sb="3" eb="4">
      <t>メイ</t>
    </rPh>
    <phoneticPr fontId="1"/>
  </si>
  <si>
    <t>MP登録用csv作成時は、「【Abitus】ご受講用サイトならびにID・PWのご案内（内部監査スターターキット）」</t>
    <rPh sb="2" eb="5">
      <t>トウロクヨウ</t>
    </rPh>
    <rPh sb="8" eb="10">
      <t>サクセイ</t>
    </rPh>
    <rPh sb="10" eb="11">
      <t>ジ</t>
    </rPh>
    <phoneticPr fontId="1"/>
  </si>
  <si>
    <t>name</t>
    <phoneticPr fontId="1"/>
  </si>
  <si>
    <t>email</t>
    <phoneticPr fontId="1"/>
  </si>
  <si>
    <t>pass</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</si>
</sst>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Yu Gothic"/>
      <family val="2"/>
      <scheme val="minor"/>
    </font>
    <font>
      <sz val="6"/>
      <name val="Yu Gothic"/>
      <family val="3"/>
      <charset val="128"/>
      <scheme val="minor"/>
    </font>
    <font>
      <u/>
      <sz val="11"/>
      <color theme="10"/>
      <name val="Yu Gothic"/>
      <family val="2"/>
      <scheme val="minor"/>
    </font>
    <font>
      <b/>
      <sz val="11"/>
      <color theme="1"/>
      <name val="ＭＳ Ｐゴシック"/>
      <family val="3"/>
      <charset val="128"/>
    </font>
    <font>
      <sz val="11"/>
      <color theme="1"/>
      <name val="ＭＳ Ｐゴシック"/>
      <family val="3"/>
      <charset val="128"/>
    </font>
    <font>
      <b/>
      <sz val="12"/>
      <color theme="1"/>
      <name val="ＭＳ Ｐゴシック"/>
      <family val="3"/>
      <charset val="128"/>
    </font>
    <font>
      <sz val="12"/>
      <color theme="1"/>
      <name val="ＭＳ Ｐゴシック"/>
      <family val="3"/>
      <charset val="128"/>
    </font>
    <font>
      <b/>
      <sz val="14"/>
      <color theme="1"/>
      <name val="ＭＳ Ｐゴシック"/>
      <family val="3"/>
      <charset val="128"/>
    </font>
    <font>
      <b/>
      <sz val="18"/>
      <color theme="1"/>
      <name val="ＭＳ Ｐゴシック"/>
      <family val="3"/>
      <charset val="128"/>
    </font>
    <font>
      <sz val="14"/>
      <color theme="1"/>
      <name val="ＭＳ Ｐゴシック"/>
      <family val="3"/>
      <charset val="128"/>
    </font>
    <font>
      <u/>
      <sz val="14"/>
      <color theme="10"/>
      <name val="ＭＳ Ｐゴシック"/>
      <family val="3"/>
      <charset val="128"/>
    </font>
    <font>
      <b/>
      <sz val="22"/>
      <color rgb="FFC00000"/>
      <name val="メイリオ"/>
      <family val="3"/>
      <charset val="128"/>
    </font>
    <font>
      <sz val="11"/>
      <color theme="0" tint="-0.14999847407452621"/>
      <name val="ＭＳ Ｐゴシック"/>
      <family val="3"/>
      <charset val="128"/>
    </font>
    <font>
      <sz val="12"/>
      <color theme="0" tint="-0.14999847407452621"/>
      <name val="ＭＳ Ｐゴシック"/>
      <family val="3"/>
      <charset val="128"/>
    </font>
    <font>
      <sz val="11"/>
      <color theme="1"/>
      <name val="Yu Gothic"/>
      <family val="2"/>
      <scheme val="minor"/>
    </font>
    <font>
      <b/>
      <sz val="14"/>
      <color rgb="FFC00000"/>
      <name val="メイリオ"/>
      <family val="3"/>
      <charset val="128"/>
    </font>
  </fonts>
  <fills count="11">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3">
    <xf numFmtId="0" fontId="0" fillId="0" borderId="0"/>
    <xf numFmtId="0" fontId="2" fillId="0" borderId="0" applyNumberFormat="0" applyFill="0" applyBorder="0" applyAlignment="0" applyProtection="0"/>
    <xf numFmtId="38" fontId="14" fillId="0" borderId="0" applyFont="0" applyFill="0" applyBorder="0" applyAlignment="0" applyProtection="0">
      <alignment vertical="center"/>
    </xf>
  </cellStyleXfs>
  <cellXfs count="57">
    <xf numFmtId="0" fontId="0" fillId="0" borderId="0" xfId="0"/>
    <xf numFmtId="0" fontId="6" fillId="0" borderId="1" xfId="0" applyFont="1" applyBorder="1" applyAlignment="1" applyProtection="1">
      <alignment horizontal="center" vertical="center"/>
      <protection locked="0"/>
    </xf>
    <xf numFmtId="0" fontId="6" fillId="0" borderId="1" xfId="0" applyFont="1" applyBorder="1" applyAlignment="1" applyProtection="1">
      <alignment vertical="center"/>
      <protection locked="0"/>
    </xf>
    <xf numFmtId="0" fontId="2" fillId="0" borderId="1" xfId="1" applyBorder="1" applyAlignment="1" applyProtection="1">
      <alignment horizontal="center" vertical="center"/>
      <protection locked="0"/>
    </xf>
    <xf numFmtId="38" fontId="6" fillId="10" borderId="1" xfId="2" applyFont="1" applyFill="1" applyBorder="1" applyAlignment="1" applyProtection="1">
      <alignment horizontal="center" vertical="center"/>
    </xf>
    <xf numFmtId="0" fontId="6" fillId="0" borderId="0" xfId="0" applyFont="1" applyAlignment="1">
      <alignment vertical="center"/>
    </xf>
    <xf numFmtId="0" fontId="4" fillId="0" borderId="0" xfId="0" applyFont="1" applyAlignment="1">
      <alignment vertical="center"/>
    </xf>
    <xf numFmtId="0" fontId="12" fillId="10" borderId="0" xfId="0" applyFont="1" applyFill="1" applyAlignment="1">
      <alignment vertical="center"/>
    </xf>
    <xf numFmtId="0" fontId="13" fillId="10" borderId="0" xfId="0" applyFont="1" applyFill="1" applyAlignment="1">
      <alignment vertical="center"/>
    </xf>
    <xf numFmtId="0" fontId="5" fillId="8" borderId="1" xfId="0" applyFont="1" applyFill="1" applyBorder="1" applyAlignment="1">
      <alignment horizontal="center" vertical="center"/>
    </xf>
    <xf numFmtId="0" fontId="5" fillId="9" borderId="1" xfId="0" applyFont="1" applyFill="1" applyBorder="1" applyAlignment="1">
      <alignment horizontal="center" vertical="center"/>
    </xf>
    <xf numFmtId="0" fontId="5" fillId="5" borderId="5" xfId="0" applyFont="1" applyFill="1" applyBorder="1" applyAlignment="1">
      <alignment horizontal="center" vertical="center"/>
    </xf>
    <xf numFmtId="0" fontId="6" fillId="3" borderId="1" xfId="0" applyFont="1" applyFill="1" applyBorder="1" applyAlignment="1">
      <alignment horizontal="center" vertical="center"/>
    </xf>
    <xf numFmtId="14" fontId="6" fillId="3" borderId="1" xfId="0" applyNumberFormat="1" applyFont="1" applyFill="1" applyBorder="1" applyAlignment="1">
      <alignment horizontal="center" vertical="center"/>
    </xf>
    <xf numFmtId="0" fontId="6" fillId="3" borderId="1" xfId="0" applyFont="1" applyFill="1" applyBorder="1" applyAlignment="1">
      <alignment vertical="center"/>
    </xf>
    <xf numFmtId="0" fontId="4" fillId="5" borderId="0" xfId="0" applyFont="1" applyFill="1" applyAlignment="1">
      <alignment vertical="center"/>
    </xf>
    <xf numFmtId="0" fontId="10" fillId="5" borderId="0" xfId="1" applyFont="1" applyFill="1" applyBorder="1" applyAlignment="1" applyProtection="1">
      <alignment vertical="center"/>
    </xf>
    <xf numFmtId="0" fontId="2" fillId="5" borderId="0" xfId="1" applyFill="1" applyBorder="1" applyAlignment="1" applyProtection="1">
      <alignment vertical="center"/>
    </xf>
    <xf numFmtId="0" fontId="2" fillId="4" borderId="10" xfId="1" applyFill="1" applyBorder="1" applyAlignment="1" applyProtection="1">
      <alignment vertical="center"/>
    </xf>
    <xf numFmtId="0" fontId="3" fillId="5" borderId="0" xfId="0" applyFont="1" applyFill="1" applyAlignment="1">
      <alignment vertical="center"/>
    </xf>
    <xf numFmtId="0" fontId="7" fillId="10" borderId="11" xfId="0" applyFont="1" applyFill="1" applyBorder="1" applyAlignment="1">
      <alignment vertical="center"/>
    </xf>
    <xf numFmtId="38" fontId="4" fillId="0" borderId="10" xfId="2" applyFont="1" applyBorder="1" applyAlignment="1" applyProtection="1">
      <alignment vertical="center"/>
    </xf>
    <xf numFmtId="0" fontId="6" fillId="2" borderId="2" xfId="0" applyFont="1" applyFill="1" applyBorder="1" applyAlignment="1">
      <alignment horizontal="center" vertical="center"/>
    </xf>
    <xf numFmtId="0" fontId="6" fillId="2" borderId="1" xfId="0" applyFont="1" applyFill="1" applyBorder="1" applyAlignment="1">
      <alignment horizontal="center" vertical="center"/>
    </xf>
    <xf numFmtId="0" fontId="7" fillId="0" borderId="0" xfId="0" applyFont="1" applyAlignment="1">
      <alignment vertical="center"/>
    </xf>
    <xf numFmtId="0" fontId="7" fillId="6" borderId="11" xfId="0" applyFont="1" applyFill="1" applyBorder="1" applyAlignment="1">
      <alignment vertical="center"/>
    </xf>
    <xf numFmtId="0" fontId="4" fillId="10" borderId="0" xfId="0" applyFont="1" applyFill="1" applyAlignment="1">
      <alignment vertical="center"/>
    </xf>
    <xf numFmtId="0" fontId="7" fillId="5" borderId="0" xfId="0" applyFont="1" applyFill="1" applyAlignment="1">
      <alignment vertical="center"/>
    </xf>
    <xf numFmtId="0" fontId="9" fillId="5" borderId="0" xfId="0" applyFont="1" applyFill="1" applyAlignment="1">
      <alignment vertical="center"/>
    </xf>
    <xf numFmtId="0" fontId="9" fillId="4" borderId="9" xfId="0" applyFont="1" applyFill="1" applyBorder="1" applyAlignment="1">
      <alignment vertical="center"/>
    </xf>
    <xf numFmtId="0" fontId="0" fillId="0" borderId="0" xfId="0" applyProtection="1">
      <protection hidden="1"/>
    </xf>
    <xf numFmtId="0" fontId="0" fillId="0" borderId="0" xfId="0" applyAlignment="1" applyProtection="1">
      <alignment vertical="center"/>
      <protection hidden="1"/>
    </xf>
    <xf numFmtId="0" fontId="15" fillId="5" borderId="0" xfId="0" applyFont="1" applyFill="1" applyAlignment="1" applyProtection="1">
      <alignment vertical="center"/>
      <protection hidden="1"/>
    </xf>
    <xf numFmtId="0" fontId="11" fillId="5" borderId="0" xfId="0" applyFont="1" applyFill="1" applyAlignment="1" applyProtection="1">
      <alignment vertical="center"/>
      <protection hidden="1"/>
    </xf>
    <xf numFmtId="0" fontId="0" fillId="3" borderId="0" xfId="0" applyFill="1" applyProtection="1">
      <protection hidden="1"/>
    </xf>
    <xf numFmtId="0" fontId="0" fillId="2" borderId="0" xfId="0" applyFill="1" applyProtection="1">
      <protection hidden="1"/>
    </xf>
    <xf numFmtId="0" fontId="0" fillId="10" borderId="0" xfId="0" applyFill="1" applyProtection="1">
      <protection hidden="1"/>
    </xf>
    <xf numFmtId="0" fontId="5" fillId="5" borderId="1" xfId="0" applyFont="1" applyFill="1" applyBorder="1" applyAlignment="1">
      <alignment horizontal="center" vertical="center"/>
    </xf>
    <xf numFmtId="0" fontId="6" fillId="7" borderId="1" xfId="0" applyFont="1" applyFill="1" applyBorder="1" applyAlignment="1">
      <alignment horizontal="center" vertical="center"/>
    </xf>
    <xf numFmtId="0" fontId="6" fillId="0" borderId="1" xfId="0" applyFont="1" applyBorder="1" applyAlignment="1" applyProtection="1">
      <alignment horizontal="center" vertical="center"/>
      <protection locked="0"/>
    </xf>
    <xf numFmtId="0" fontId="5" fillId="5" borderId="4" xfId="0" applyFont="1" applyFill="1" applyBorder="1" applyAlignment="1">
      <alignment horizontal="center" vertical="center" wrapText="1"/>
    </xf>
    <xf numFmtId="0" fontId="5" fillId="5" borderId="5"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8" xfId="0" applyFont="1" applyFill="1" applyBorder="1" applyAlignment="1">
      <alignment horizontal="center" vertical="center"/>
    </xf>
    <xf numFmtId="0" fontId="5" fillId="5"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5" fillId="5" borderId="4" xfId="0" applyFont="1" applyFill="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2" fillId="0" borderId="2" xfId="1" applyFill="1" applyBorder="1" applyAlignment="1" applyProtection="1">
      <alignment horizontal="center" vertical="center"/>
      <protection locked="0"/>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11" fillId="5" borderId="0" xfId="0" applyFont="1" applyFill="1" applyAlignment="1" applyProtection="1">
      <alignment horizontal="center" vertical="center"/>
      <protection hidden="1"/>
    </xf>
  </cellXfs>
  <cellStyles count="3">
    <cellStyle name="ハイパーリンク" xfId="1" builtinId="8"/>
    <cellStyle name="桁区切り" xfId="2"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training@abitus.co.jp" TargetMode="External"/><Relationship Id="rId1" Type="http://schemas.openxmlformats.org/officeDocument/2006/relationships/hyperlink" Target="mailto:yamada+test1@abitus.co.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Y115"/>
  <sheetViews>
    <sheetView tabSelected="1" zoomScale="80" zoomScaleNormal="80" workbookViewId="0">
      <selection activeCell="C4" sqref="C4:D4"/>
    </sheetView>
  </sheetViews>
  <sheetFormatPr defaultColWidth="9" defaultRowHeight="13.2"/>
  <cols>
    <col min="1" max="1" width="15.09765625" style="6" customWidth="1"/>
    <col min="2" max="3" width="21.59765625" style="6" customWidth="1"/>
    <col min="4" max="4" width="35.09765625" style="6" customWidth="1"/>
    <col min="5" max="5" width="14.5" style="6" customWidth="1"/>
    <col min="6" max="7" width="14.5" style="6" hidden="1" customWidth="1"/>
    <col min="8" max="8" width="14.5" style="6" customWidth="1"/>
    <col min="9" max="10" width="14.5" style="6" hidden="1" customWidth="1"/>
    <col min="11" max="11" width="13.09765625" style="6" customWidth="1"/>
    <col min="12" max="15" width="12.3984375" style="6" customWidth="1"/>
    <col min="16" max="16" width="52.09765625" style="6" customWidth="1"/>
    <col min="17" max="16384" width="9" style="6"/>
  </cols>
  <sheetData>
    <row r="1" spans="1:25" ht="3.75" customHeight="1" thickBot="1"/>
    <row r="2" spans="1:25" ht="23.25" customHeight="1">
      <c r="A2" s="51" t="s">
        <v>19</v>
      </c>
      <c r="B2" s="51"/>
      <c r="C2" s="51"/>
      <c r="D2" s="51"/>
      <c r="L2" s="24"/>
      <c r="M2" s="24"/>
      <c r="N2" s="24"/>
      <c r="O2" s="24"/>
      <c r="P2" s="25" t="s">
        <v>20</v>
      </c>
      <c r="R2" s="26" t="s">
        <v>44</v>
      </c>
      <c r="S2" s="26"/>
      <c r="T2" s="26"/>
      <c r="U2" s="26"/>
      <c r="V2" s="26"/>
      <c r="W2" s="26"/>
      <c r="X2" s="26"/>
      <c r="Y2" s="26"/>
    </row>
    <row r="3" spans="1:25" ht="23.25" customHeight="1">
      <c r="A3" s="52"/>
      <c r="B3" s="52"/>
      <c r="C3" s="52"/>
      <c r="D3" s="52"/>
      <c r="E3" s="27" t="s">
        <v>58</v>
      </c>
      <c r="F3" s="15"/>
      <c r="G3" s="15"/>
      <c r="H3" s="15"/>
      <c r="I3" s="15"/>
      <c r="J3" s="15"/>
      <c r="K3" s="15"/>
      <c r="L3" s="28"/>
      <c r="M3" s="28"/>
      <c r="N3" s="28"/>
      <c r="O3" s="28"/>
      <c r="P3" s="29" t="s">
        <v>14</v>
      </c>
      <c r="R3" s="7"/>
      <c r="S3" s="7"/>
      <c r="T3" s="7"/>
      <c r="U3" s="7"/>
      <c r="V3" s="7"/>
      <c r="W3" s="7"/>
      <c r="X3" s="7"/>
      <c r="Y3" s="7"/>
    </row>
    <row r="4" spans="1:25" ht="23.25" customHeight="1" thickBot="1">
      <c r="A4" s="54" t="s">
        <v>2</v>
      </c>
      <c r="B4" s="55"/>
      <c r="C4" s="48"/>
      <c r="D4" s="49"/>
      <c r="E4" s="15" t="s">
        <v>59</v>
      </c>
      <c r="F4" s="15"/>
      <c r="G4" s="15"/>
      <c r="H4" s="15"/>
      <c r="I4" s="15"/>
      <c r="J4" s="15"/>
      <c r="K4" s="15"/>
      <c r="L4" s="16"/>
      <c r="M4" s="17"/>
      <c r="N4" s="17"/>
      <c r="O4" s="17"/>
      <c r="P4" s="18" t="s">
        <v>15</v>
      </c>
      <c r="R4" s="7">
        <v>2025</v>
      </c>
      <c r="S4" s="7">
        <v>1</v>
      </c>
      <c r="T4" s="7">
        <v>1</v>
      </c>
      <c r="U4" s="7"/>
      <c r="V4" s="7" t="s">
        <v>55</v>
      </c>
      <c r="W4" s="7"/>
      <c r="X4" s="7"/>
      <c r="Y4" s="7"/>
    </row>
    <row r="5" spans="1:25" ht="23.25" customHeight="1" thickBot="1">
      <c r="A5" s="45" t="s">
        <v>18</v>
      </c>
      <c r="B5" s="23" t="s">
        <v>21</v>
      </c>
      <c r="C5" s="48"/>
      <c r="D5" s="49"/>
      <c r="E5" s="15" t="s">
        <v>60</v>
      </c>
      <c r="F5" s="15"/>
      <c r="G5" s="15"/>
      <c r="H5" s="15"/>
      <c r="I5" s="15"/>
      <c r="J5" s="15"/>
      <c r="K5" s="19"/>
      <c r="L5" s="15"/>
      <c r="M5" s="19"/>
      <c r="N5" s="19"/>
      <c r="O5" s="19"/>
      <c r="R5" s="7">
        <v>2026</v>
      </c>
      <c r="S5" s="7">
        <v>2</v>
      </c>
      <c r="T5" s="7">
        <v>2</v>
      </c>
      <c r="U5" s="7"/>
      <c r="V5" s="7" t="s">
        <v>56</v>
      </c>
      <c r="W5" s="7"/>
      <c r="X5" s="7"/>
      <c r="Y5" s="7"/>
    </row>
    <row r="6" spans="1:25" ht="23.25" customHeight="1">
      <c r="A6" s="46"/>
      <c r="B6" s="22" t="s">
        <v>22</v>
      </c>
      <c r="C6" s="48"/>
      <c r="D6" s="49"/>
      <c r="E6" s="15" t="s">
        <v>61</v>
      </c>
      <c r="F6" s="15"/>
      <c r="G6" s="15"/>
      <c r="H6" s="15"/>
      <c r="I6" s="15"/>
      <c r="J6" s="15"/>
      <c r="K6" s="15"/>
      <c r="L6" s="15"/>
      <c r="M6" s="15"/>
      <c r="N6" s="15"/>
      <c r="O6" s="15"/>
      <c r="P6" s="20" t="s">
        <v>57</v>
      </c>
      <c r="R6" s="7">
        <v>2027</v>
      </c>
      <c r="S6" s="7">
        <v>3</v>
      </c>
      <c r="T6" s="7">
        <v>3</v>
      </c>
      <c r="U6" s="7"/>
      <c r="V6" s="7"/>
      <c r="W6" s="7"/>
      <c r="X6" s="7"/>
      <c r="Y6" s="7"/>
    </row>
    <row r="7" spans="1:25" ht="23.25" customHeight="1" thickBot="1">
      <c r="A7" s="46"/>
      <c r="B7" s="22" t="s">
        <v>3</v>
      </c>
      <c r="C7" s="53"/>
      <c r="D7" s="49"/>
      <c r="E7" s="15" t="s">
        <v>62</v>
      </c>
      <c r="F7" s="15"/>
      <c r="G7" s="15"/>
      <c r="H7" s="15"/>
      <c r="I7" s="15"/>
      <c r="J7" s="15"/>
      <c r="K7" s="15"/>
      <c r="L7" s="15"/>
      <c r="M7" s="15"/>
      <c r="N7" s="15"/>
      <c r="O7" s="15"/>
      <c r="P7" s="21">
        <f>SUM(O15:O114)</f>
        <v>0</v>
      </c>
      <c r="R7" s="7">
        <v>2028</v>
      </c>
      <c r="S7" s="7">
        <v>4</v>
      </c>
      <c r="T7" s="7">
        <v>4</v>
      </c>
      <c r="U7" s="7"/>
      <c r="V7" s="7"/>
      <c r="W7" s="7"/>
      <c r="X7" s="7"/>
      <c r="Y7" s="7"/>
    </row>
    <row r="8" spans="1:25" ht="23.25" customHeight="1">
      <c r="A8" s="47"/>
      <c r="B8" s="22" t="s">
        <v>17</v>
      </c>
      <c r="C8" s="48"/>
      <c r="D8" s="49"/>
      <c r="E8" s="15" t="s">
        <v>63</v>
      </c>
      <c r="F8" s="15"/>
      <c r="G8" s="15"/>
      <c r="H8" s="15"/>
      <c r="I8" s="15"/>
      <c r="J8" s="15"/>
      <c r="K8" s="15"/>
      <c r="L8" s="15"/>
      <c r="M8" s="15"/>
      <c r="N8" s="15"/>
      <c r="O8" s="15"/>
      <c r="R8" s="7">
        <v>2029</v>
      </c>
      <c r="S8" s="7">
        <v>5</v>
      </c>
      <c r="T8" s="7">
        <v>5</v>
      </c>
      <c r="U8" s="7"/>
      <c r="V8" s="7"/>
      <c r="W8" s="7"/>
      <c r="X8" s="7"/>
      <c r="Y8" s="7"/>
    </row>
    <row r="9" spans="1:25" ht="23.25" customHeight="1">
      <c r="A9" s="38" t="s">
        <v>16</v>
      </c>
      <c r="B9" s="38"/>
      <c r="C9" s="39"/>
      <c r="D9" s="39"/>
      <c r="L9" s="5" t="s">
        <v>48</v>
      </c>
      <c r="R9" s="7">
        <v>2030</v>
      </c>
      <c r="S9" s="7">
        <v>6</v>
      </c>
      <c r="T9" s="7">
        <v>6</v>
      </c>
      <c r="U9" s="7"/>
      <c r="V9" s="7"/>
      <c r="W9" s="7"/>
      <c r="X9" s="7"/>
      <c r="Y9" s="7"/>
    </row>
    <row r="10" spans="1:25" ht="9" customHeight="1">
      <c r="R10" s="7">
        <v>2031</v>
      </c>
      <c r="S10" s="7">
        <v>7</v>
      </c>
      <c r="T10" s="7">
        <v>7</v>
      </c>
      <c r="U10" s="7"/>
      <c r="V10" s="7"/>
      <c r="W10" s="7"/>
      <c r="X10" s="7"/>
      <c r="Y10" s="7"/>
    </row>
    <row r="11" spans="1:25" s="5" customFormat="1" ht="24" customHeight="1">
      <c r="A11" s="37"/>
      <c r="B11" s="37" t="s">
        <v>0</v>
      </c>
      <c r="C11" s="37" t="s">
        <v>1</v>
      </c>
      <c r="D11" s="37" t="s">
        <v>3</v>
      </c>
      <c r="E11" s="42" t="s">
        <v>4</v>
      </c>
      <c r="F11" s="43"/>
      <c r="G11" s="43"/>
      <c r="H11" s="43"/>
      <c r="I11" s="43"/>
      <c r="J11" s="44"/>
      <c r="K11" s="40" t="s">
        <v>31</v>
      </c>
      <c r="L11" s="42" t="s">
        <v>13</v>
      </c>
      <c r="M11" s="43"/>
      <c r="N11" s="44"/>
      <c r="O11" s="50" t="s">
        <v>57</v>
      </c>
      <c r="P11" s="37" t="s">
        <v>8</v>
      </c>
      <c r="R11" s="7">
        <v>2032</v>
      </c>
      <c r="S11" s="7">
        <v>8</v>
      </c>
      <c r="T11" s="7">
        <v>8</v>
      </c>
      <c r="U11" s="8"/>
      <c r="V11" s="8"/>
      <c r="W11" s="8"/>
      <c r="X11" s="8"/>
      <c r="Y11" s="8"/>
    </row>
    <row r="12" spans="1:25" s="5" customFormat="1" ht="24" customHeight="1">
      <c r="A12" s="37"/>
      <c r="B12" s="37"/>
      <c r="C12" s="37"/>
      <c r="D12" s="37"/>
      <c r="E12" s="9" t="s">
        <v>5</v>
      </c>
      <c r="F12" s="9" t="s">
        <v>6</v>
      </c>
      <c r="G12" s="9" t="s">
        <v>7</v>
      </c>
      <c r="H12" s="10" t="s">
        <v>28</v>
      </c>
      <c r="I12" s="10" t="s">
        <v>29</v>
      </c>
      <c r="J12" s="10" t="s">
        <v>30</v>
      </c>
      <c r="K12" s="41"/>
      <c r="L12" s="11" t="s">
        <v>45</v>
      </c>
      <c r="M12" s="11" t="s">
        <v>46</v>
      </c>
      <c r="N12" s="11" t="s">
        <v>47</v>
      </c>
      <c r="O12" s="41"/>
      <c r="P12" s="37"/>
      <c r="R12" s="7">
        <v>2033</v>
      </c>
      <c r="S12" s="7">
        <v>9</v>
      </c>
      <c r="T12" s="7">
        <v>9</v>
      </c>
      <c r="U12" s="8"/>
      <c r="V12" s="8"/>
      <c r="W12" s="8"/>
      <c r="X12" s="8"/>
      <c r="Y12" s="8"/>
    </row>
    <row r="13" spans="1:25" s="5" customFormat="1" ht="29.25" customHeight="1">
      <c r="A13" s="12" t="s">
        <v>23</v>
      </c>
      <c r="B13" s="12" t="s">
        <v>9</v>
      </c>
      <c r="C13" s="12" t="s">
        <v>10</v>
      </c>
      <c r="D13" s="12" t="s">
        <v>11</v>
      </c>
      <c r="E13" s="12" t="s">
        <v>12</v>
      </c>
      <c r="F13" s="12"/>
      <c r="G13" s="12"/>
      <c r="H13" s="12" t="s">
        <v>12</v>
      </c>
      <c r="I13" s="12"/>
      <c r="J13" s="12"/>
      <c r="K13" s="12"/>
      <c r="L13" s="13"/>
      <c r="M13" s="12"/>
      <c r="N13" s="12"/>
      <c r="O13" s="12"/>
      <c r="P13" s="14"/>
      <c r="R13" s="7">
        <v>2034</v>
      </c>
      <c r="S13" s="7">
        <v>10</v>
      </c>
      <c r="T13" s="7">
        <v>10</v>
      </c>
      <c r="U13" s="8"/>
      <c r="V13" s="8"/>
      <c r="W13" s="8"/>
      <c r="X13" s="8"/>
      <c r="Y13" s="8"/>
    </row>
    <row r="14" spans="1:25" s="5" customFormat="1" ht="29.25" customHeight="1">
      <c r="A14" s="12" t="s">
        <v>24</v>
      </c>
      <c r="B14" s="12" t="s">
        <v>25</v>
      </c>
      <c r="C14" s="12" t="s">
        <v>26</v>
      </c>
      <c r="D14" s="12" t="s">
        <v>27</v>
      </c>
      <c r="E14" s="12"/>
      <c r="F14" s="12"/>
      <c r="G14" s="12"/>
      <c r="H14" s="12"/>
      <c r="I14" s="12"/>
      <c r="J14" s="12"/>
      <c r="K14" s="12" t="s">
        <v>12</v>
      </c>
      <c r="L14" s="13"/>
      <c r="M14" s="12"/>
      <c r="N14" s="12"/>
      <c r="O14" s="12"/>
      <c r="P14" s="14"/>
      <c r="R14" s="7">
        <v>2035</v>
      </c>
      <c r="S14" s="7">
        <v>11</v>
      </c>
      <c r="T14" s="7">
        <v>11</v>
      </c>
      <c r="U14" s="8"/>
      <c r="V14" s="8"/>
      <c r="W14" s="8"/>
      <c r="X14" s="8"/>
      <c r="Y14" s="8"/>
    </row>
    <row r="15" spans="1:25" s="5" customFormat="1" ht="33" customHeight="1">
      <c r="A15" s="1">
        <v>1</v>
      </c>
      <c r="B15" s="1"/>
      <c r="C15" s="1"/>
      <c r="D15" s="3"/>
      <c r="E15" s="1"/>
      <c r="F15" s="1"/>
      <c r="G15" s="1"/>
      <c r="H15" s="1"/>
      <c r="I15" s="1"/>
      <c r="J15" s="1"/>
      <c r="K15" s="1"/>
      <c r="L15" s="1"/>
      <c r="M15" s="1"/>
      <c r="N15" s="1"/>
      <c r="O15" s="4" cm="1">
        <f t="array" ref="O15">IFERROR(
    _xlfn.IFS(COUNTIF(E15:G15,"◯")=1,12000,COUNTIF(E15:G15,"◯")=2,22000,COUNTIF(E15:G15,"◯")=3,30000,TRUE,0)
    +
    _xlfn.IFS(COUNTIF(H15:J15,"◯")=1,15000,COUNTIF(H15:J15,"◯")=2,28000,COUNTIF(H15:J15,"◯")=3,40000,TRUE,0),
    ""
)</f>
        <v>0</v>
      </c>
      <c r="P15" s="2"/>
      <c r="R15" s="7"/>
      <c r="S15" s="7">
        <v>12</v>
      </c>
      <c r="T15" s="7">
        <v>12</v>
      </c>
      <c r="U15" s="8"/>
      <c r="V15" s="8"/>
      <c r="W15" s="8"/>
      <c r="X15" s="8"/>
      <c r="Y15" s="8"/>
    </row>
    <row r="16" spans="1:25" s="5" customFormat="1" ht="33" customHeight="1">
      <c r="A16" s="1">
        <v>2</v>
      </c>
      <c r="B16" s="1"/>
      <c r="C16" s="1"/>
      <c r="D16" s="3"/>
      <c r="E16" s="1"/>
      <c r="F16" s="1"/>
      <c r="G16" s="1"/>
      <c r="H16" s="1"/>
      <c r="I16" s="1"/>
      <c r="J16" s="1"/>
      <c r="K16" s="1"/>
      <c r="L16" s="1"/>
      <c r="M16" s="1"/>
      <c r="N16" s="1"/>
      <c r="O16" s="4" cm="1">
        <f t="array" ref="O16">IFERROR(
    _xlfn.IFS(COUNTIF(E16:G16,"◯")=1,12000,COUNTIF(E16:G16,"◯")=2,22000,COUNTIF(E16:G16,"◯")=3,30000,TRUE,0)
    +
    _xlfn.IFS(COUNTIF(H16:J16,"◯")=1,15000,COUNTIF(H16:J16,"◯")=2,28000,COUNTIF(H16:J16,"◯")=3,40000,TRUE,0),
    ""
)</f>
        <v>0</v>
      </c>
      <c r="P16" s="2"/>
      <c r="R16" s="8"/>
      <c r="S16" s="7"/>
      <c r="T16" s="7">
        <v>13</v>
      </c>
      <c r="U16" s="8"/>
      <c r="V16" s="8"/>
      <c r="W16" s="8"/>
      <c r="X16" s="8"/>
      <c r="Y16" s="8"/>
    </row>
    <row r="17" spans="1:25" s="5" customFormat="1" ht="33" customHeight="1">
      <c r="A17" s="1">
        <v>3</v>
      </c>
      <c r="B17" s="1"/>
      <c r="C17" s="1"/>
      <c r="D17" s="3"/>
      <c r="E17" s="1"/>
      <c r="F17" s="1"/>
      <c r="G17" s="1"/>
      <c r="H17" s="1"/>
      <c r="I17" s="1"/>
      <c r="J17" s="1"/>
      <c r="K17" s="1"/>
      <c r="L17" s="1"/>
      <c r="M17" s="1"/>
      <c r="N17" s="1"/>
      <c r="O17" s="4" cm="1">
        <f t="array" ref="O17">IFERROR(
    _xlfn.IFS(COUNTIF(E17:G17,"◯")=1,12000,COUNTIF(E17:G17,"◯")=2,22000,COUNTIF(E17:G17,"◯")=3,30000,TRUE,0)
    +
    _xlfn.IFS(COUNTIF(H17:J17,"◯")=1,15000,COUNTIF(H17:J17,"◯")=2,28000,COUNTIF(H17:J17,"◯")=3,40000,TRUE,0),
    ""
)</f>
        <v>0</v>
      </c>
      <c r="P17" s="2"/>
      <c r="R17" s="8"/>
      <c r="S17" s="7"/>
      <c r="T17" s="7">
        <v>14</v>
      </c>
      <c r="U17" s="8"/>
      <c r="V17" s="8"/>
      <c r="W17" s="8"/>
      <c r="X17" s="8"/>
      <c r="Y17" s="8"/>
    </row>
    <row r="18" spans="1:25" s="5" customFormat="1" ht="33" customHeight="1">
      <c r="A18" s="1">
        <v>4</v>
      </c>
      <c r="B18" s="1"/>
      <c r="C18" s="1"/>
      <c r="D18" s="3"/>
      <c r="E18" s="1"/>
      <c r="F18" s="1"/>
      <c r="G18" s="1"/>
      <c r="H18" s="1"/>
      <c r="I18" s="1"/>
      <c r="J18" s="1"/>
      <c r="K18" s="1"/>
      <c r="L18" s="1"/>
      <c r="M18" s="1"/>
      <c r="N18" s="1"/>
      <c r="O18" s="4" cm="1">
        <f t="array" ref="O18">IFERROR(
    _xlfn.IFS(COUNTIF(E18:G18,"◯")=1,12000,COUNTIF(E18:G18,"◯")=2,22000,COUNTIF(E18:G18,"◯")=3,30000,TRUE,0)
    +
    _xlfn.IFS(COUNTIF(H18:J18,"◯")=1,15000,COUNTIF(H18:J18,"◯")=2,28000,COUNTIF(H18:J18,"◯")=3,40000,TRUE,0),
    ""
)</f>
        <v>0</v>
      </c>
      <c r="P18" s="2"/>
      <c r="R18" s="8"/>
      <c r="S18" s="7"/>
      <c r="T18" s="7">
        <v>15</v>
      </c>
      <c r="U18" s="8"/>
      <c r="V18" s="8"/>
      <c r="W18" s="8"/>
      <c r="X18" s="8"/>
      <c r="Y18" s="8"/>
    </row>
    <row r="19" spans="1:25" s="5" customFormat="1" ht="33" customHeight="1">
      <c r="A19" s="1">
        <v>5</v>
      </c>
      <c r="B19" s="1"/>
      <c r="C19" s="1"/>
      <c r="D19" s="3"/>
      <c r="E19" s="1"/>
      <c r="F19" s="1"/>
      <c r="G19" s="1"/>
      <c r="H19" s="1"/>
      <c r="I19" s="1"/>
      <c r="J19" s="1"/>
      <c r="K19" s="1"/>
      <c r="L19" s="1"/>
      <c r="M19" s="1"/>
      <c r="N19" s="1"/>
      <c r="O19" s="4" cm="1">
        <f t="array" ref="O19">IFERROR(
    _xlfn.IFS(COUNTIF(E19:G19,"◯")=1,12000,COUNTIF(E19:G19,"◯")=2,22000,COUNTIF(E19:G19,"◯")=3,30000,TRUE,0)
    +
    _xlfn.IFS(COUNTIF(H19:J19,"◯")=1,15000,COUNTIF(H19:J19,"◯")=2,28000,COUNTIF(H19:J19,"◯")=3,40000,TRUE,0),
    ""
)</f>
        <v>0</v>
      </c>
      <c r="P19" s="2"/>
      <c r="R19" s="8"/>
      <c r="S19" s="8"/>
      <c r="T19" s="7">
        <v>16</v>
      </c>
      <c r="U19" s="8"/>
      <c r="V19" s="8"/>
      <c r="W19" s="8"/>
      <c r="X19" s="8"/>
      <c r="Y19" s="8"/>
    </row>
    <row r="20" spans="1:25" s="5" customFormat="1" ht="33" customHeight="1">
      <c r="A20" s="1">
        <v>6</v>
      </c>
      <c r="B20" s="1"/>
      <c r="C20" s="1"/>
      <c r="D20" s="3"/>
      <c r="E20" s="1"/>
      <c r="F20" s="1"/>
      <c r="G20" s="1"/>
      <c r="H20" s="1"/>
      <c r="I20" s="1"/>
      <c r="J20" s="1"/>
      <c r="K20" s="1"/>
      <c r="L20" s="1"/>
      <c r="M20" s="1"/>
      <c r="N20" s="1"/>
      <c r="O20" s="4" cm="1">
        <f t="array" ref="O20">IFERROR(
    _xlfn.IFS(COUNTIF(E20:G20,"◯")=1,12000,COUNTIF(E20:G20,"◯")=2,22000,COUNTIF(E20:G20,"◯")=3,30000,TRUE,0)
    +
    _xlfn.IFS(COUNTIF(H20:J20,"◯")=1,15000,COUNTIF(H20:J20,"◯")=2,28000,COUNTIF(H20:J20,"◯")=3,40000,TRUE,0),
    ""
)</f>
        <v>0</v>
      </c>
      <c r="P20" s="2"/>
      <c r="R20" s="8"/>
      <c r="S20" s="8"/>
      <c r="T20" s="7">
        <v>17</v>
      </c>
      <c r="U20" s="8"/>
      <c r="V20" s="8"/>
      <c r="W20" s="8"/>
      <c r="X20" s="8"/>
      <c r="Y20" s="8"/>
    </row>
    <row r="21" spans="1:25" s="5" customFormat="1" ht="33" customHeight="1">
      <c r="A21" s="1">
        <v>7</v>
      </c>
      <c r="B21" s="1"/>
      <c r="C21" s="1"/>
      <c r="D21" s="3"/>
      <c r="E21" s="1"/>
      <c r="F21" s="1"/>
      <c r="G21" s="1"/>
      <c r="H21" s="1"/>
      <c r="I21" s="1"/>
      <c r="J21" s="1"/>
      <c r="K21" s="1"/>
      <c r="L21" s="1"/>
      <c r="M21" s="1"/>
      <c r="N21" s="1"/>
      <c r="O21" s="4" cm="1">
        <f t="array" ref="O21">IFERROR(
    _xlfn.IFS(COUNTIF(E21:G21,"◯")=1,12000,COUNTIF(E21:G21,"◯")=2,22000,COUNTIF(E21:G21,"◯")=3,30000,TRUE,0)
    +
    _xlfn.IFS(COUNTIF(H21:J21,"◯")=1,15000,COUNTIF(H21:J21,"◯")=2,28000,COUNTIF(H21:J21,"◯")=3,40000,TRUE,0),
    ""
)</f>
        <v>0</v>
      </c>
      <c r="P21" s="2"/>
      <c r="R21" s="8"/>
      <c r="S21" s="8"/>
      <c r="T21" s="7">
        <v>18</v>
      </c>
      <c r="U21" s="8"/>
      <c r="V21" s="8"/>
      <c r="W21" s="8"/>
      <c r="X21" s="8"/>
      <c r="Y21" s="8"/>
    </row>
    <row r="22" spans="1:25" s="5" customFormat="1" ht="33" customHeight="1">
      <c r="A22" s="1">
        <v>8</v>
      </c>
      <c r="B22" s="1"/>
      <c r="C22" s="1"/>
      <c r="D22" s="3"/>
      <c r="E22" s="1"/>
      <c r="F22" s="1"/>
      <c r="G22" s="1"/>
      <c r="H22" s="1"/>
      <c r="I22" s="1"/>
      <c r="J22" s="1"/>
      <c r="K22" s="1"/>
      <c r="L22" s="1"/>
      <c r="M22" s="1"/>
      <c r="N22" s="1"/>
      <c r="O22" s="4" cm="1">
        <f t="array" ref="O22">IFERROR(
    _xlfn.IFS(COUNTIF(E22:G22,"◯")=1,12000,COUNTIF(E22:G22,"◯")=2,22000,COUNTIF(E22:G22,"◯")=3,30000,TRUE,0)
    +
    _xlfn.IFS(COUNTIF(H22:J22,"◯")=1,15000,COUNTIF(H22:J22,"◯")=2,28000,COUNTIF(H22:J22,"◯")=3,40000,TRUE,0),
    ""
)</f>
        <v>0</v>
      </c>
      <c r="P22" s="2"/>
      <c r="R22" s="8"/>
      <c r="S22" s="8"/>
      <c r="T22" s="7">
        <v>19</v>
      </c>
      <c r="U22" s="8"/>
      <c r="V22" s="8"/>
      <c r="W22" s="8"/>
      <c r="X22" s="8"/>
      <c r="Y22" s="8"/>
    </row>
    <row r="23" spans="1:25" s="5" customFormat="1" ht="33" customHeight="1">
      <c r="A23" s="1">
        <v>9</v>
      </c>
      <c r="B23" s="1"/>
      <c r="C23" s="1"/>
      <c r="D23" s="3"/>
      <c r="E23" s="1"/>
      <c r="F23" s="1"/>
      <c r="G23" s="1"/>
      <c r="H23" s="1"/>
      <c r="I23" s="1"/>
      <c r="J23" s="1"/>
      <c r="K23" s="1"/>
      <c r="L23" s="1"/>
      <c r="M23" s="1"/>
      <c r="N23" s="1"/>
      <c r="O23" s="4" cm="1">
        <f t="array" ref="O23">IFERROR(
    _xlfn.IFS(COUNTIF(E23:G23,"◯")=1,12000,COUNTIF(E23:G23,"◯")=2,22000,COUNTIF(E23:G23,"◯")=3,30000,TRUE,0)
    +
    _xlfn.IFS(COUNTIF(H23:J23,"◯")=1,15000,COUNTIF(H23:J23,"◯")=2,28000,COUNTIF(H23:J23,"◯")=3,40000,TRUE,0),
    ""
)</f>
        <v>0</v>
      </c>
      <c r="P23" s="2"/>
      <c r="R23" s="8"/>
      <c r="S23" s="8"/>
      <c r="T23" s="7">
        <v>20</v>
      </c>
      <c r="U23" s="8"/>
      <c r="V23" s="8"/>
      <c r="W23" s="8"/>
      <c r="X23" s="8"/>
      <c r="Y23" s="8"/>
    </row>
    <row r="24" spans="1:25" s="5" customFormat="1" ht="33" customHeight="1">
      <c r="A24" s="1">
        <v>10</v>
      </c>
      <c r="B24" s="1"/>
      <c r="C24" s="1"/>
      <c r="D24" s="3"/>
      <c r="E24" s="1"/>
      <c r="F24" s="1"/>
      <c r="G24" s="1"/>
      <c r="H24" s="1"/>
      <c r="I24" s="1"/>
      <c r="J24" s="1"/>
      <c r="K24" s="1"/>
      <c r="L24" s="1"/>
      <c r="M24" s="1"/>
      <c r="N24" s="1"/>
      <c r="O24" s="4" cm="1">
        <f t="array" ref="O24">IFERROR(
    _xlfn.IFS(COUNTIF(E24:G24,"◯")=1,12000,COUNTIF(E24:G24,"◯")=2,22000,COUNTIF(E24:G24,"◯")=3,30000,TRUE,0)
    +
    _xlfn.IFS(COUNTIF(H24:J24,"◯")=1,15000,COUNTIF(H24:J24,"◯")=2,28000,COUNTIF(H24:J24,"◯")=3,40000,TRUE,0),
    ""
)</f>
        <v>0</v>
      </c>
      <c r="P24" s="2"/>
      <c r="R24" s="8"/>
      <c r="S24" s="8"/>
      <c r="T24" s="7">
        <v>21</v>
      </c>
      <c r="U24" s="8"/>
      <c r="V24" s="8"/>
      <c r="W24" s="8"/>
      <c r="X24" s="8"/>
      <c r="Y24" s="8"/>
    </row>
    <row r="25" spans="1:25" s="5" customFormat="1" ht="33" customHeight="1">
      <c r="A25" s="1">
        <v>11</v>
      </c>
      <c r="B25" s="1"/>
      <c r="C25" s="1"/>
      <c r="D25" s="1"/>
      <c r="E25" s="1"/>
      <c r="F25" s="1"/>
      <c r="G25" s="1"/>
      <c r="H25" s="1"/>
      <c r="I25" s="1"/>
      <c r="J25" s="1"/>
      <c r="K25" s="1"/>
      <c r="L25" s="1"/>
      <c r="M25" s="1"/>
      <c r="N25" s="1"/>
      <c r="O25" s="4" cm="1">
        <f t="array" ref="O25">IFERROR(
    _xlfn.IFS(COUNTIF(E25:G25,"◯")=1,12000,COUNTIF(E25:G25,"◯")=2,22000,COUNTIF(E25:G25,"◯")=3,30000,TRUE,0)
    +
    _xlfn.IFS(COUNTIF(H25:J25,"◯")=1,15000,COUNTIF(H25:J25,"◯")=2,28000,COUNTIF(H25:J25,"◯")=3,40000,TRUE,0),
    ""
)</f>
        <v>0</v>
      </c>
      <c r="P25" s="2"/>
      <c r="R25" s="8"/>
      <c r="S25" s="8"/>
      <c r="T25" s="7">
        <v>22</v>
      </c>
      <c r="U25" s="8"/>
      <c r="V25" s="8"/>
      <c r="W25" s="8"/>
      <c r="X25" s="8"/>
      <c r="Y25" s="8"/>
    </row>
    <row r="26" spans="1:25" s="5" customFormat="1" ht="33" customHeight="1">
      <c r="A26" s="1">
        <v>12</v>
      </c>
      <c r="B26" s="1"/>
      <c r="C26" s="1"/>
      <c r="D26" s="1"/>
      <c r="E26" s="1"/>
      <c r="F26" s="1"/>
      <c r="G26" s="1"/>
      <c r="H26" s="1"/>
      <c r="I26" s="1"/>
      <c r="J26" s="1"/>
      <c r="K26" s="1"/>
      <c r="L26" s="1"/>
      <c r="M26" s="1"/>
      <c r="N26" s="1"/>
      <c r="O26" s="4" cm="1">
        <f t="array" ref="O26">IFERROR(
    _xlfn.IFS(COUNTIF(E26:G26,"◯")=1,12000,COUNTIF(E26:G26,"◯")=2,22000,COUNTIF(E26:G26,"◯")=3,30000,TRUE,0)
    +
    _xlfn.IFS(COUNTIF(H26:J26,"◯")=1,15000,COUNTIF(H26:J26,"◯")=2,28000,COUNTIF(H26:J26,"◯")=3,40000,TRUE,0),
    ""
)</f>
        <v>0</v>
      </c>
      <c r="P26" s="2"/>
      <c r="R26" s="8"/>
      <c r="S26" s="8"/>
      <c r="T26" s="7">
        <v>23</v>
      </c>
      <c r="U26" s="8"/>
      <c r="V26" s="8"/>
      <c r="W26" s="8"/>
      <c r="X26" s="8"/>
      <c r="Y26" s="8"/>
    </row>
    <row r="27" spans="1:25" ht="33" customHeight="1">
      <c r="A27" s="1">
        <v>13</v>
      </c>
      <c r="B27" s="1"/>
      <c r="C27" s="1"/>
      <c r="D27" s="1"/>
      <c r="E27" s="1"/>
      <c r="F27" s="1"/>
      <c r="G27" s="1"/>
      <c r="H27" s="1"/>
      <c r="I27" s="1"/>
      <c r="J27" s="1"/>
      <c r="K27" s="1"/>
      <c r="L27" s="1"/>
      <c r="M27" s="1"/>
      <c r="N27" s="1"/>
      <c r="O27" s="4" cm="1">
        <f t="array" ref="O27">IFERROR(
    _xlfn.IFS(COUNTIF(E27:G27,"◯")=1,12000,COUNTIF(E27:G27,"◯")=2,22000,COUNTIF(E27:G27,"◯")=3,30000,TRUE,0)
    +
    _xlfn.IFS(COUNTIF(H27:J27,"◯")=1,15000,COUNTIF(H27:J27,"◯")=2,28000,COUNTIF(H27:J27,"◯")=3,40000,TRUE,0),
    ""
)</f>
        <v>0</v>
      </c>
      <c r="P27" s="2"/>
      <c r="R27" s="7"/>
      <c r="S27" s="7"/>
      <c r="T27" s="7">
        <v>24</v>
      </c>
      <c r="U27" s="7"/>
      <c r="V27" s="7"/>
      <c r="W27" s="7"/>
      <c r="X27" s="7"/>
      <c r="Y27" s="7"/>
    </row>
    <row r="28" spans="1:25" ht="33" customHeight="1">
      <c r="A28" s="1">
        <v>14</v>
      </c>
      <c r="B28" s="1"/>
      <c r="C28" s="1"/>
      <c r="D28" s="1"/>
      <c r="E28" s="1"/>
      <c r="F28" s="1"/>
      <c r="G28" s="1"/>
      <c r="H28" s="1"/>
      <c r="I28" s="1"/>
      <c r="J28" s="1"/>
      <c r="K28" s="1"/>
      <c r="L28" s="1"/>
      <c r="M28" s="1"/>
      <c r="N28" s="1"/>
      <c r="O28" s="4" cm="1">
        <f t="array" ref="O28">IFERROR(
    _xlfn.IFS(COUNTIF(E28:G28,"◯")=1,12000,COUNTIF(E28:G28,"◯")=2,22000,COUNTIF(E28:G28,"◯")=3,30000,TRUE,0)
    +
    _xlfn.IFS(COUNTIF(H28:J28,"◯")=1,15000,COUNTIF(H28:J28,"◯")=2,28000,COUNTIF(H28:J28,"◯")=3,40000,TRUE,0),
    ""
)</f>
        <v>0</v>
      </c>
      <c r="P28" s="2"/>
      <c r="R28" s="7"/>
      <c r="S28" s="7"/>
      <c r="T28" s="7">
        <v>25</v>
      </c>
      <c r="U28" s="7"/>
      <c r="V28" s="7"/>
      <c r="W28" s="7"/>
      <c r="X28" s="7"/>
      <c r="Y28" s="7"/>
    </row>
    <row r="29" spans="1:25" ht="33" customHeight="1">
      <c r="A29" s="1">
        <v>15</v>
      </c>
      <c r="B29" s="1"/>
      <c r="C29" s="1"/>
      <c r="D29" s="1"/>
      <c r="E29" s="1"/>
      <c r="F29" s="1"/>
      <c r="G29" s="1"/>
      <c r="H29" s="1"/>
      <c r="I29" s="1"/>
      <c r="J29" s="1"/>
      <c r="K29" s="1"/>
      <c r="L29" s="1"/>
      <c r="M29" s="1"/>
      <c r="N29" s="1"/>
      <c r="O29" s="4" cm="1">
        <f t="array" ref="O29">IFERROR(
    _xlfn.IFS(COUNTIF(E29:G29,"◯")=1,12000,COUNTIF(E29:G29,"◯")=2,22000,COUNTIF(E29:G29,"◯")=3,30000,TRUE,0)
    +
    _xlfn.IFS(COUNTIF(H29:J29,"◯")=1,15000,COUNTIF(H29:J29,"◯")=2,28000,COUNTIF(H29:J29,"◯")=3,40000,TRUE,0),
    ""
)</f>
        <v>0</v>
      </c>
      <c r="P29" s="2"/>
      <c r="R29" s="7"/>
      <c r="S29" s="7"/>
      <c r="T29" s="7">
        <v>26</v>
      </c>
      <c r="U29" s="7"/>
      <c r="V29" s="7"/>
      <c r="W29" s="7"/>
      <c r="X29" s="7"/>
      <c r="Y29" s="7"/>
    </row>
    <row r="30" spans="1:25" ht="33" customHeight="1">
      <c r="A30" s="1">
        <v>16</v>
      </c>
      <c r="B30" s="1"/>
      <c r="C30" s="1"/>
      <c r="D30" s="1"/>
      <c r="E30" s="1"/>
      <c r="F30" s="1"/>
      <c r="G30" s="1"/>
      <c r="H30" s="1"/>
      <c r="I30" s="1"/>
      <c r="J30" s="1"/>
      <c r="K30" s="1"/>
      <c r="L30" s="1"/>
      <c r="M30" s="1"/>
      <c r="N30" s="1"/>
      <c r="O30" s="4" cm="1">
        <f t="array" ref="O30">IFERROR(
    _xlfn.IFS(COUNTIF(E30:G30,"◯")=1,12000,COUNTIF(E30:G30,"◯")=2,22000,COUNTIF(E30:G30,"◯")=3,30000,TRUE,0)
    +
    _xlfn.IFS(COUNTIF(H30:J30,"◯")=1,15000,COUNTIF(H30:J30,"◯")=2,28000,COUNTIF(H30:J30,"◯")=3,40000,TRUE,0),
    ""
)</f>
        <v>0</v>
      </c>
      <c r="P30" s="2"/>
      <c r="R30" s="7"/>
      <c r="S30" s="7"/>
      <c r="T30" s="7">
        <v>27</v>
      </c>
      <c r="U30" s="7"/>
      <c r="V30" s="7"/>
      <c r="W30" s="7"/>
      <c r="X30" s="7"/>
      <c r="Y30" s="7"/>
    </row>
    <row r="31" spans="1:25" ht="33" customHeight="1">
      <c r="A31" s="1">
        <v>17</v>
      </c>
      <c r="B31" s="1"/>
      <c r="C31" s="1"/>
      <c r="D31" s="1"/>
      <c r="E31" s="1"/>
      <c r="F31" s="1"/>
      <c r="G31" s="1"/>
      <c r="H31" s="1"/>
      <c r="I31" s="1"/>
      <c r="J31" s="1"/>
      <c r="K31" s="1"/>
      <c r="L31" s="1"/>
      <c r="M31" s="1"/>
      <c r="N31" s="1"/>
      <c r="O31" s="4" cm="1">
        <f t="array" ref="O31">IFERROR(
    _xlfn.IFS(COUNTIF(E31:G31,"◯")=1,12000,COUNTIF(E31:G31,"◯")=2,22000,COUNTIF(E31:G31,"◯")=3,30000,TRUE,0)
    +
    _xlfn.IFS(COUNTIF(H31:J31,"◯")=1,15000,COUNTIF(H31:J31,"◯")=2,28000,COUNTIF(H31:J31,"◯")=3,40000,TRUE,0),
    ""
)</f>
        <v>0</v>
      </c>
      <c r="P31" s="2"/>
      <c r="R31" s="7"/>
      <c r="S31" s="7"/>
      <c r="T31" s="7">
        <v>28</v>
      </c>
      <c r="U31" s="7"/>
      <c r="V31" s="7"/>
      <c r="W31" s="7"/>
      <c r="X31" s="7"/>
      <c r="Y31" s="7"/>
    </row>
    <row r="32" spans="1:25" ht="33" customHeight="1">
      <c r="A32" s="1">
        <v>18</v>
      </c>
      <c r="B32" s="1"/>
      <c r="C32" s="1"/>
      <c r="D32" s="1"/>
      <c r="E32" s="1"/>
      <c r="F32" s="1"/>
      <c r="G32" s="1"/>
      <c r="H32" s="1"/>
      <c r="I32" s="1"/>
      <c r="J32" s="1"/>
      <c r="K32" s="1"/>
      <c r="L32" s="1"/>
      <c r="M32" s="1"/>
      <c r="N32" s="1"/>
      <c r="O32" s="4" cm="1">
        <f t="array" ref="O32">IFERROR(
    _xlfn.IFS(COUNTIF(E32:G32,"◯")=1,12000,COUNTIF(E32:G32,"◯")=2,22000,COUNTIF(E32:G32,"◯")=3,30000,TRUE,0)
    +
    _xlfn.IFS(COUNTIF(H32:J32,"◯")=1,15000,COUNTIF(H32:J32,"◯")=2,28000,COUNTIF(H32:J32,"◯")=3,40000,TRUE,0),
    ""
)</f>
        <v>0</v>
      </c>
      <c r="P32" s="2"/>
      <c r="R32" s="7"/>
      <c r="S32" s="7"/>
      <c r="T32" s="7">
        <v>29</v>
      </c>
      <c r="U32" s="7"/>
      <c r="V32" s="7"/>
      <c r="W32" s="7"/>
      <c r="X32" s="7"/>
      <c r="Y32" s="7"/>
    </row>
    <row r="33" spans="1:25" ht="33" customHeight="1">
      <c r="A33" s="1">
        <v>19</v>
      </c>
      <c r="B33" s="1"/>
      <c r="C33" s="1"/>
      <c r="D33" s="1"/>
      <c r="E33" s="1"/>
      <c r="F33" s="1"/>
      <c r="G33" s="1"/>
      <c r="H33" s="1"/>
      <c r="I33" s="1"/>
      <c r="J33" s="1"/>
      <c r="K33" s="1"/>
      <c r="L33" s="1"/>
      <c r="M33" s="1"/>
      <c r="N33" s="1"/>
      <c r="O33" s="4" cm="1">
        <f t="array" ref="O33">IFERROR(
    _xlfn.IFS(COUNTIF(E33:G33,"◯")=1,12000,COUNTIF(E33:G33,"◯")=2,22000,COUNTIF(E33:G33,"◯")=3,30000,TRUE,0)
    +
    _xlfn.IFS(COUNTIF(H33:J33,"◯")=1,15000,COUNTIF(H33:J33,"◯")=2,28000,COUNTIF(H33:J33,"◯")=3,40000,TRUE,0),
    ""
)</f>
        <v>0</v>
      </c>
      <c r="P33" s="2"/>
      <c r="R33" s="7"/>
      <c r="S33" s="7"/>
      <c r="T33" s="7">
        <v>30</v>
      </c>
      <c r="U33" s="7"/>
      <c r="V33" s="7"/>
      <c r="W33" s="7"/>
      <c r="X33" s="7"/>
      <c r="Y33" s="7"/>
    </row>
    <row r="34" spans="1:25" ht="33" customHeight="1">
      <c r="A34" s="1">
        <v>20</v>
      </c>
      <c r="B34" s="1"/>
      <c r="C34" s="1"/>
      <c r="D34" s="1"/>
      <c r="E34" s="1"/>
      <c r="F34" s="1"/>
      <c r="G34" s="1"/>
      <c r="H34" s="1"/>
      <c r="I34" s="1"/>
      <c r="J34" s="1"/>
      <c r="K34" s="1"/>
      <c r="L34" s="1"/>
      <c r="M34" s="1"/>
      <c r="N34" s="1"/>
      <c r="O34" s="4" cm="1">
        <f t="array" ref="O34">IFERROR(
    _xlfn.IFS(COUNTIF(E34:G34,"◯")=1,12000,COUNTIF(E34:G34,"◯")=2,22000,COUNTIF(E34:G34,"◯")=3,30000,TRUE,0)
    +
    _xlfn.IFS(COUNTIF(H34:J34,"◯")=1,15000,COUNTIF(H34:J34,"◯")=2,28000,COUNTIF(H34:J34,"◯")=3,40000,TRUE,0),
    ""
)</f>
        <v>0</v>
      </c>
      <c r="P34" s="2"/>
      <c r="R34" s="7"/>
      <c r="S34" s="7"/>
      <c r="T34" s="7">
        <v>31</v>
      </c>
      <c r="U34" s="7"/>
      <c r="V34" s="7"/>
      <c r="W34" s="7"/>
      <c r="X34" s="7"/>
      <c r="Y34" s="7"/>
    </row>
    <row r="35" spans="1:25" ht="33" customHeight="1">
      <c r="A35" s="1">
        <v>21</v>
      </c>
      <c r="B35" s="1"/>
      <c r="C35" s="1"/>
      <c r="D35" s="1"/>
      <c r="E35" s="1"/>
      <c r="F35" s="1"/>
      <c r="G35" s="1"/>
      <c r="H35" s="1"/>
      <c r="I35" s="1"/>
      <c r="J35" s="1"/>
      <c r="K35" s="1"/>
      <c r="L35" s="1"/>
      <c r="M35" s="1"/>
      <c r="N35" s="1"/>
      <c r="O35" s="4" cm="1">
        <f t="array" ref="O35">IFERROR(
    _xlfn.IFS(COUNTIF(E35:G35,"◯")=1,12000,COUNTIF(E35:G35,"◯")=2,22000,COUNTIF(E35:G35,"◯")=3,30000,TRUE,0)
    +
    _xlfn.IFS(COUNTIF(H35:J35,"◯")=1,15000,COUNTIF(H35:J35,"◯")=2,28000,COUNTIF(H35:J35,"◯")=3,40000,TRUE,0),
    ""
)</f>
        <v>0</v>
      </c>
      <c r="P35" s="2"/>
      <c r="R35" s="7"/>
      <c r="S35" s="7"/>
      <c r="T35" s="7"/>
      <c r="U35" s="7"/>
      <c r="V35" s="7"/>
      <c r="W35" s="7"/>
      <c r="X35" s="7"/>
      <c r="Y35" s="7"/>
    </row>
    <row r="36" spans="1:25" ht="33" customHeight="1">
      <c r="A36" s="1">
        <v>22</v>
      </c>
      <c r="B36" s="1"/>
      <c r="C36" s="1"/>
      <c r="D36" s="1"/>
      <c r="E36" s="1"/>
      <c r="F36" s="1"/>
      <c r="G36" s="1"/>
      <c r="H36" s="1"/>
      <c r="I36" s="1"/>
      <c r="J36" s="1"/>
      <c r="K36" s="1"/>
      <c r="L36" s="1"/>
      <c r="M36" s="1"/>
      <c r="N36" s="1"/>
      <c r="O36" s="4" cm="1">
        <f t="array" ref="O36">IFERROR(
    _xlfn.IFS(COUNTIF(E36:G36,"◯")=1,12000,COUNTIF(E36:G36,"◯")=2,22000,COUNTIF(E36:G36,"◯")=3,30000,TRUE,0)
    +
    _xlfn.IFS(COUNTIF(H36:J36,"◯")=1,15000,COUNTIF(H36:J36,"◯")=2,28000,COUNTIF(H36:J36,"◯")=3,40000,TRUE,0),
    ""
)</f>
        <v>0</v>
      </c>
      <c r="P36" s="2"/>
      <c r="R36" s="7"/>
      <c r="S36" s="7"/>
      <c r="T36" s="7"/>
      <c r="U36" s="7"/>
      <c r="V36" s="7"/>
      <c r="W36" s="7"/>
      <c r="X36" s="7"/>
      <c r="Y36" s="7"/>
    </row>
    <row r="37" spans="1:25" ht="33" customHeight="1">
      <c r="A37" s="1">
        <v>23</v>
      </c>
      <c r="B37" s="1"/>
      <c r="C37" s="1"/>
      <c r="D37" s="1"/>
      <c r="E37" s="1"/>
      <c r="F37" s="1"/>
      <c r="G37" s="1"/>
      <c r="H37" s="1"/>
      <c r="I37" s="1"/>
      <c r="J37" s="1"/>
      <c r="K37" s="1"/>
      <c r="L37" s="1"/>
      <c r="M37" s="1"/>
      <c r="N37" s="1"/>
      <c r="O37" s="4" cm="1">
        <f t="array" ref="O37">IFERROR(
    _xlfn.IFS(COUNTIF(E37:G37,"◯")=1,12000,COUNTIF(E37:G37,"◯")=2,22000,COUNTIF(E37:G37,"◯")=3,30000,TRUE,0)
    +
    _xlfn.IFS(COUNTIF(H37:J37,"◯")=1,15000,COUNTIF(H37:J37,"◯")=2,28000,COUNTIF(H37:J37,"◯")=3,40000,TRUE,0),
    ""
)</f>
        <v>0</v>
      </c>
      <c r="P37" s="2"/>
      <c r="R37" s="7"/>
      <c r="S37" s="7"/>
      <c r="T37" s="7"/>
      <c r="U37" s="7"/>
      <c r="V37" s="7"/>
      <c r="W37" s="7"/>
      <c r="X37" s="7"/>
      <c r="Y37" s="7"/>
    </row>
    <row r="38" spans="1:25" ht="33" customHeight="1">
      <c r="A38" s="1">
        <v>24</v>
      </c>
      <c r="B38" s="1"/>
      <c r="C38" s="1"/>
      <c r="D38" s="1"/>
      <c r="E38" s="1"/>
      <c r="F38" s="1"/>
      <c r="G38" s="1"/>
      <c r="H38" s="1"/>
      <c r="I38" s="1"/>
      <c r="J38" s="1"/>
      <c r="K38" s="1"/>
      <c r="L38" s="1"/>
      <c r="M38" s="1"/>
      <c r="N38" s="1"/>
      <c r="O38" s="4" cm="1">
        <f t="array" ref="O38">IFERROR(
    _xlfn.IFS(COUNTIF(E38:G38,"◯")=1,12000,COUNTIF(E38:G38,"◯")=2,22000,COUNTIF(E38:G38,"◯")=3,30000,TRUE,0)
    +
    _xlfn.IFS(COUNTIF(H38:J38,"◯")=1,15000,COUNTIF(H38:J38,"◯")=2,28000,COUNTIF(H38:J38,"◯")=3,40000,TRUE,0),
    ""
)</f>
        <v>0</v>
      </c>
      <c r="P38" s="2"/>
      <c r="R38" s="7"/>
      <c r="S38" s="7"/>
      <c r="T38" s="7"/>
      <c r="U38" s="7"/>
      <c r="V38" s="7"/>
      <c r="W38" s="7"/>
      <c r="X38" s="7"/>
      <c r="Y38" s="7"/>
    </row>
    <row r="39" spans="1:25" ht="33" customHeight="1">
      <c r="A39" s="1">
        <v>25</v>
      </c>
      <c r="B39" s="1"/>
      <c r="C39" s="1"/>
      <c r="D39" s="1"/>
      <c r="E39" s="1"/>
      <c r="F39" s="1"/>
      <c r="G39" s="1"/>
      <c r="H39" s="1"/>
      <c r="I39" s="1"/>
      <c r="J39" s="1"/>
      <c r="K39" s="1"/>
      <c r="L39" s="1"/>
      <c r="M39" s="1"/>
      <c r="N39" s="1"/>
      <c r="O39" s="4" cm="1">
        <f t="array" ref="O39">IFERROR(
    _xlfn.IFS(COUNTIF(E39:G39,"◯")=1,12000,COUNTIF(E39:G39,"◯")=2,22000,COUNTIF(E39:G39,"◯")=3,30000,TRUE,0)
    +
    _xlfn.IFS(COUNTIF(H39:J39,"◯")=1,15000,COUNTIF(H39:J39,"◯")=2,28000,COUNTIF(H39:J39,"◯")=3,40000,TRUE,0),
    ""
)</f>
        <v>0</v>
      </c>
      <c r="P39" s="2"/>
    </row>
    <row r="40" spans="1:25" ht="33" customHeight="1">
      <c r="A40" s="1">
        <v>26</v>
      </c>
      <c r="B40" s="1"/>
      <c r="C40" s="1"/>
      <c r="D40" s="1"/>
      <c r="E40" s="1"/>
      <c r="F40" s="1"/>
      <c r="G40" s="1"/>
      <c r="H40" s="1"/>
      <c r="I40" s="1"/>
      <c r="J40" s="1"/>
      <c r="K40" s="1"/>
      <c r="L40" s="1"/>
      <c r="M40" s="1"/>
      <c r="N40" s="1"/>
      <c r="O40" s="4" cm="1">
        <f t="array" ref="O40">IFERROR(
    _xlfn.IFS(COUNTIF(E40:G40,"◯")=1,12000,COUNTIF(E40:G40,"◯")=2,22000,COUNTIF(E40:G40,"◯")=3,30000,TRUE,0)
    +
    _xlfn.IFS(COUNTIF(H40:J40,"◯")=1,15000,COUNTIF(H40:J40,"◯")=2,28000,COUNTIF(H40:J40,"◯")=3,40000,TRUE,0),
    ""
)</f>
        <v>0</v>
      </c>
      <c r="P40" s="2"/>
    </row>
    <row r="41" spans="1:25" ht="33" customHeight="1">
      <c r="A41" s="1">
        <v>27</v>
      </c>
      <c r="B41" s="1"/>
      <c r="C41" s="1"/>
      <c r="D41" s="1"/>
      <c r="E41" s="1"/>
      <c r="F41" s="1"/>
      <c r="G41" s="1"/>
      <c r="H41" s="1"/>
      <c r="I41" s="1"/>
      <c r="J41" s="1"/>
      <c r="K41" s="1"/>
      <c r="L41" s="1"/>
      <c r="M41" s="1"/>
      <c r="N41" s="1"/>
      <c r="O41" s="4" cm="1">
        <f t="array" ref="O41">IFERROR(
    _xlfn.IFS(COUNTIF(E41:G41,"◯")=1,12000,COUNTIF(E41:G41,"◯")=2,22000,COUNTIF(E41:G41,"◯")=3,30000,TRUE,0)
    +
    _xlfn.IFS(COUNTIF(H41:J41,"◯")=1,15000,COUNTIF(H41:J41,"◯")=2,28000,COUNTIF(H41:J41,"◯")=3,40000,TRUE,0),
    ""
)</f>
        <v>0</v>
      </c>
      <c r="P41" s="2"/>
    </row>
    <row r="42" spans="1:25" ht="33" customHeight="1">
      <c r="A42" s="1">
        <v>28</v>
      </c>
      <c r="B42" s="1"/>
      <c r="C42" s="1"/>
      <c r="D42" s="1"/>
      <c r="E42" s="1"/>
      <c r="F42" s="1"/>
      <c r="G42" s="1"/>
      <c r="H42" s="1"/>
      <c r="I42" s="1"/>
      <c r="J42" s="1"/>
      <c r="K42" s="1"/>
      <c r="L42" s="1"/>
      <c r="M42" s="1"/>
      <c r="N42" s="1"/>
      <c r="O42" s="4" cm="1">
        <f t="array" ref="O42">IFERROR(
    _xlfn.IFS(COUNTIF(E42:G42,"◯")=1,12000,COUNTIF(E42:G42,"◯")=2,22000,COUNTIF(E42:G42,"◯")=3,30000,TRUE,0)
    +
    _xlfn.IFS(COUNTIF(H42:J42,"◯")=1,15000,COUNTIF(H42:J42,"◯")=2,28000,COUNTIF(H42:J42,"◯")=3,40000,TRUE,0),
    ""
)</f>
        <v>0</v>
      </c>
      <c r="P42" s="2"/>
    </row>
    <row r="43" spans="1:25" ht="33" customHeight="1">
      <c r="A43" s="1">
        <v>29</v>
      </c>
      <c r="B43" s="1"/>
      <c r="C43" s="1"/>
      <c r="D43" s="1"/>
      <c r="E43" s="1"/>
      <c r="F43" s="1"/>
      <c r="G43" s="1"/>
      <c r="H43" s="1"/>
      <c r="I43" s="1"/>
      <c r="J43" s="1"/>
      <c r="K43" s="1"/>
      <c r="L43" s="1"/>
      <c r="M43" s="1"/>
      <c r="N43" s="1"/>
      <c r="O43" s="4" cm="1">
        <f t="array" ref="O43">IFERROR(
    _xlfn.IFS(COUNTIF(E43:G43,"◯")=1,12000,COUNTIF(E43:G43,"◯")=2,22000,COUNTIF(E43:G43,"◯")=3,30000,TRUE,0)
    +
    _xlfn.IFS(COUNTIF(H43:J43,"◯")=1,15000,COUNTIF(H43:J43,"◯")=2,28000,COUNTIF(H43:J43,"◯")=3,40000,TRUE,0),
    ""
)</f>
        <v>0</v>
      </c>
      <c r="P43" s="2"/>
    </row>
    <row r="44" spans="1:25" ht="33" customHeight="1">
      <c r="A44" s="1">
        <v>30</v>
      </c>
      <c r="B44" s="1"/>
      <c r="C44" s="1"/>
      <c r="D44" s="1"/>
      <c r="E44" s="1"/>
      <c r="F44" s="1"/>
      <c r="G44" s="1"/>
      <c r="H44" s="1"/>
      <c r="I44" s="1"/>
      <c r="J44" s="1"/>
      <c r="K44" s="1"/>
      <c r="L44" s="1"/>
      <c r="M44" s="1"/>
      <c r="N44" s="1"/>
      <c r="O44" s="4" cm="1">
        <f t="array" ref="O44">IFERROR(
    _xlfn.IFS(COUNTIF(E44:G44,"◯")=1,12000,COUNTIF(E44:G44,"◯")=2,22000,COUNTIF(E44:G44,"◯")=3,30000,TRUE,0)
    +
    _xlfn.IFS(COUNTIF(H44:J44,"◯")=1,15000,COUNTIF(H44:J44,"◯")=2,28000,COUNTIF(H44:J44,"◯")=3,40000,TRUE,0),
    ""
)</f>
        <v>0</v>
      </c>
      <c r="P44" s="2"/>
    </row>
    <row r="45" spans="1:25" ht="33" customHeight="1">
      <c r="A45" s="1">
        <v>31</v>
      </c>
      <c r="B45" s="1"/>
      <c r="C45" s="1"/>
      <c r="D45" s="1"/>
      <c r="E45" s="1"/>
      <c r="F45" s="1"/>
      <c r="G45" s="1"/>
      <c r="H45" s="1"/>
      <c r="I45" s="1"/>
      <c r="J45" s="1"/>
      <c r="K45" s="1"/>
      <c r="L45" s="1"/>
      <c r="M45" s="1"/>
      <c r="N45" s="1"/>
      <c r="O45" s="4" cm="1">
        <f t="array" ref="O45">IFERROR(
    _xlfn.IFS(COUNTIF(E45:G45,"◯")=1,12000,COUNTIF(E45:G45,"◯")=2,22000,COUNTIF(E45:G45,"◯")=3,30000,TRUE,0)
    +
    _xlfn.IFS(COUNTIF(H45:J45,"◯")=1,15000,COUNTIF(H45:J45,"◯")=2,28000,COUNTIF(H45:J45,"◯")=3,40000,TRUE,0),
    ""
)</f>
        <v>0</v>
      </c>
      <c r="P45" s="2"/>
    </row>
    <row r="46" spans="1:25" ht="33" customHeight="1">
      <c r="A46" s="1">
        <v>32</v>
      </c>
      <c r="B46" s="1"/>
      <c r="C46" s="1"/>
      <c r="D46" s="1"/>
      <c r="E46" s="1"/>
      <c r="F46" s="1"/>
      <c r="G46" s="1"/>
      <c r="H46" s="1"/>
      <c r="I46" s="1"/>
      <c r="J46" s="1"/>
      <c r="K46" s="1"/>
      <c r="L46" s="1"/>
      <c r="M46" s="1"/>
      <c r="N46" s="1"/>
      <c r="O46" s="4" cm="1">
        <f t="array" ref="O46">IFERROR(
    _xlfn.IFS(COUNTIF(E46:G46,"◯")=1,12000,COUNTIF(E46:G46,"◯")=2,22000,COUNTIF(E46:G46,"◯")=3,30000,TRUE,0)
    +
    _xlfn.IFS(COUNTIF(H46:J46,"◯")=1,15000,COUNTIF(H46:J46,"◯")=2,28000,COUNTIF(H46:J46,"◯")=3,40000,TRUE,0),
    ""
)</f>
        <v>0</v>
      </c>
      <c r="P46" s="2"/>
    </row>
    <row r="47" spans="1:25" ht="33" customHeight="1">
      <c r="A47" s="1">
        <v>33</v>
      </c>
      <c r="B47" s="1"/>
      <c r="C47" s="1"/>
      <c r="D47" s="1"/>
      <c r="E47" s="1"/>
      <c r="F47" s="1"/>
      <c r="G47" s="1"/>
      <c r="H47" s="1"/>
      <c r="I47" s="1"/>
      <c r="J47" s="1"/>
      <c r="K47" s="1"/>
      <c r="L47" s="1"/>
      <c r="M47" s="1"/>
      <c r="N47" s="1"/>
      <c r="O47" s="4" cm="1">
        <f t="array" ref="O47">IFERROR(
    _xlfn.IFS(COUNTIF(E47:G47,"◯")=1,12000,COUNTIF(E47:G47,"◯")=2,22000,COUNTIF(E47:G47,"◯")=3,30000,TRUE,0)
    +
    _xlfn.IFS(COUNTIF(H47:J47,"◯")=1,15000,COUNTIF(H47:J47,"◯")=2,28000,COUNTIF(H47:J47,"◯")=3,40000,TRUE,0),
    ""
)</f>
        <v>0</v>
      </c>
      <c r="P47" s="2"/>
    </row>
    <row r="48" spans="1:25" ht="33" customHeight="1">
      <c r="A48" s="1">
        <v>34</v>
      </c>
      <c r="B48" s="1"/>
      <c r="C48" s="1"/>
      <c r="D48" s="1"/>
      <c r="E48" s="1"/>
      <c r="F48" s="1"/>
      <c r="G48" s="1"/>
      <c r="H48" s="1"/>
      <c r="I48" s="1"/>
      <c r="J48" s="1"/>
      <c r="K48" s="1"/>
      <c r="L48" s="1"/>
      <c r="M48" s="1"/>
      <c r="N48" s="1"/>
      <c r="O48" s="4" cm="1">
        <f t="array" ref="O48">IFERROR(
    _xlfn.IFS(COUNTIF(E48:G48,"◯")=1,12000,COUNTIF(E48:G48,"◯")=2,22000,COUNTIF(E48:G48,"◯")=3,30000,TRUE,0)
    +
    _xlfn.IFS(COUNTIF(H48:J48,"◯")=1,15000,COUNTIF(H48:J48,"◯")=2,28000,COUNTIF(H48:J48,"◯")=3,40000,TRUE,0),
    ""
)</f>
        <v>0</v>
      </c>
      <c r="P48" s="2"/>
    </row>
    <row r="49" spans="1:16" ht="33" customHeight="1">
      <c r="A49" s="1">
        <v>35</v>
      </c>
      <c r="B49" s="1"/>
      <c r="C49" s="1"/>
      <c r="D49" s="1"/>
      <c r="E49" s="1"/>
      <c r="F49" s="1"/>
      <c r="G49" s="1"/>
      <c r="H49" s="1"/>
      <c r="I49" s="1"/>
      <c r="J49" s="1"/>
      <c r="K49" s="1"/>
      <c r="L49" s="1"/>
      <c r="M49" s="1"/>
      <c r="N49" s="1"/>
      <c r="O49" s="4" cm="1">
        <f t="array" ref="O49">IFERROR(
    _xlfn.IFS(COUNTIF(E49:G49,"◯")=1,12000,COUNTIF(E49:G49,"◯")=2,22000,COUNTIF(E49:G49,"◯")=3,30000,TRUE,0)
    +
    _xlfn.IFS(COUNTIF(H49:J49,"◯")=1,15000,COUNTIF(H49:J49,"◯")=2,28000,COUNTIF(H49:J49,"◯")=3,40000,TRUE,0),
    ""
)</f>
        <v>0</v>
      </c>
      <c r="P49" s="2"/>
    </row>
    <row r="50" spans="1:16" ht="33" customHeight="1">
      <c r="A50" s="1">
        <v>36</v>
      </c>
      <c r="B50" s="1"/>
      <c r="C50" s="1"/>
      <c r="D50" s="1"/>
      <c r="E50" s="1"/>
      <c r="F50" s="1"/>
      <c r="G50" s="1"/>
      <c r="H50" s="1"/>
      <c r="I50" s="1"/>
      <c r="J50" s="1"/>
      <c r="K50" s="1"/>
      <c r="L50" s="1"/>
      <c r="M50" s="1"/>
      <c r="N50" s="1"/>
      <c r="O50" s="4" cm="1">
        <f t="array" ref="O50">IFERROR(
    _xlfn.IFS(COUNTIF(E50:G50,"◯")=1,12000,COUNTIF(E50:G50,"◯")=2,22000,COUNTIF(E50:G50,"◯")=3,30000,TRUE,0)
    +
    _xlfn.IFS(COUNTIF(H50:J50,"◯")=1,15000,COUNTIF(H50:J50,"◯")=2,28000,COUNTIF(H50:J50,"◯")=3,40000,TRUE,0),
    ""
)</f>
        <v>0</v>
      </c>
      <c r="P50" s="2"/>
    </row>
    <row r="51" spans="1:16" ht="33" customHeight="1">
      <c r="A51" s="1">
        <v>37</v>
      </c>
      <c r="B51" s="1"/>
      <c r="C51" s="1"/>
      <c r="D51" s="1"/>
      <c r="E51" s="1"/>
      <c r="F51" s="1"/>
      <c r="G51" s="1"/>
      <c r="H51" s="1"/>
      <c r="I51" s="1"/>
      <c r="J51" s="1"/>
      <c r="K51" s="1"/>
      <c r="L51" s="1"/>
      <c r="M51" s="1"/>
      <c r="N51" s="1"/>
      <c r="O51" s="4" cm="1">
        <f t="array" ref="O51">IFERROR(
    _xlfn.IFS(COUNTIF(E51:G51,"◯")=1,12000,COUNTIF(E51:G51,"◯")=2,22000,COUNTIF(E51:G51,"◯")=3,30000,TRUE,0)
    +
    _xlfn.IFS(COUNTIF(H51:J51,"◯")=1,15000,COUNTIF(H51:J51,"◯")=2,28000,COUNTIF(H51:J51,"◯")=3,40000,TRUE,0),
    ""
)</f>
        <v>0</v>
      </c>
      <c r="P51" s="2"/>
    </row>
    <row r="52" spans="1:16" ht="33" customHeight="1">
      <c r="A52" s="1">
        <v>38</v>
      </c>
      <c r="B52" s="1"/>
      <c r="C52" s="1"/>
      <c r="D52" s="1"/>
      <c r="E52" s="1"/>
      <c r="F52" s="1"/>
      <c r="G52" s="1"/>
      <c r="H52" s="1"/>
      <c r="I52" s="1"/>
      <c r="J52" s="1"/>
      <c r="K52" s="1"/>
      <c r="L52" s="1"/>
      <c r="M52" s="1"/>
      <c r="N52" s="1"/>
      <c r="O52" s="4" cm="1">
        <f t="array" ref="O52">IFERROR(
    _xlfn.IFS(COUNTIF(E52:G52,"◯")=1,12000,COUNTIF(E52:G52,"◯")=2,22000,COUNTIF(E52:G52,"◯")=3,30000,TRUE,0)
    +
    _xlfn.IFS(COUNTIF(H52:J52,"◯")=1,15000,COUNTIF(H52:J52,"◯")=2,28000,COUNTIF(H52:J52,"◯")=3,40000,TRUE,0),
    ""
)</f>
        <v>0</v>
      </c>
      <c r="P52" s="2"/>
    </row>
    <row r="53" spans="1:16" ht="33" customHeight="1">
      <c r="A53" s="1">
        <v>39</v>
      </c>
      <c r="B53" s="1"/>
      <c r="C53" s="1"/>
      <c r="D53" s="1"/>
      <c r="E53" s="1"/>
      <c r="F53" s="1"/>
      <c r="G53" s="1"/>
      <c r="H53" s="1"/>
      <c r="I53" s="1"/>
      <c r="J53" s="1"/>
      <c r="K53" s="1"/>
      <c r="L53" s="1"/>
      <c r="M53" s="1"/>
      <c r="N53" s="1"/>
      <c r="O53" s="4" cm="1">
        <f t="array" ref="O53">IFERROR(
    _xlfn.IFS(COUNTIF(E53:G53,"◯")=1,12000,COUNTIF(E53:G53,"◯")=2,22000,COUNTIF(E53:G53,"◯")=3,30000,TRUE,0)
    +
    _xlfn.IFS(COUNTIF(H53:J53,"◯")=1,15000,COUNTIF(H53:J53,"◯")=2,28000,COUNTIF(H53:J53,"◯")=3,40000,TRUE,0),
    ""
)</f>
        <v>0</v>
      </c>
      <c r="P53" s="2"/>
    </row>
    <row r="54" spans="1:16" ht="33" customHeight="1">
      <c r="A54" s="1">
        <v>40</v>
      </c>
      <c r="B54" s="1"/>
      <c r="C54" s="1"/>
      <c r="D54" s="1"/>
      <c r="E54" s="1"/>
      <c r="F54" s="1"/>
      <c r="G54" s="1"/>
      <c r="H54" s="1"/>
      <c r="I54" s="1"/>
      <c r="J54" s="1"/>
      <c r="K54" s="1"/>
      <c r="L54" s="1"/>
      <c r="M54" s="1"/>
      <c r="N54" s="1"/>
      <c r="O54" s="4" cm="1">
        <f t="array" ref="O54">IFERROR(
    _xlfn.IFS(COUNTIF(E54:G54,"◯")=1,12000,COUNTIF(E54:G54,"◯")=2,22000,COUNTIF(E54:G54,"◯")=3,30000,TRUE,0)
    +
    _xlfn.IFS(COUNTIF(H54:J54,"◯")=1,15000,COUNTIF(H54:J54,"◯")=2,28000,COUNTIF(H54:J54,"◯")=3,40000,TRUE,0),
    ""
)</f>
        <v>0</v>
      </c>
      <c r="P54" s="2"/>
    </row>
    <row r="55" spans="1:16" ht="33" customHeight="1">
      <c r="A55" s="1">
        <v>41</v>
      </c>
      <c r="B55" s="1"/>
      <c r="C55" s="1"/>
      <c r="D55" s="1"/>
      <c r="E55" s="1"/>
      <c r="F55" s="1"/>
      <c r="G55" s="1"/>
      <c r="H55" s="1"/>
      <c r="I55" s="1"/>
      <c r="J55" s="1"/>
      <c r="K55" s="1"/>
      <c r="L55" s="1"/>
      <c r="M55" s="1"/>
      <c r="N55" s="1"/>
      <c r="O55" s="4" cm="1">
        <f t="array" ref="O55">IFERROR(
    _xlfn.IFS(COUNTIF(E55:G55,"◯")=1,12000,COUNTIF(E55:G55,"◯")=2,22000,COUNTIF(E55:G55,"◯")=3,30000,TRUE,0)
    +
    _xlfn.IFS(COUNTIF(H55:J55,"◯")=1,15000,COUNTIF(H55:J55,"◯")=2,28000,COUNTIF(H55:J55,"◯")=3,40000,TRUE,0),
    ""
)</f>
        <v>0</v>
      </c>
      <c r="P55" s="2"/>
    </row>
    <row r="56" spans="1:16" ht="33" customHeight="1">
      <c r="A56" s="1">
        <v>42</v>
      </c>
      <c r="B56" s="1"/>
      <c r="C56" s="1"/>
      <c r="D56" s="1"/>
      <c r="E56" s="1"/>
      <c r="F56" s="1"/>
      <c r="G56" s="1"/>
      <c r="H56" s="1"/>
      <c r="I56" s="1"/>
      <c r="J56" s="1"/>
      <c r="K56" s="1"/>
      <c r="L56" s="1"/>
      <c r="M56" s="1"/>
      <c r="N56" s="1"/>
      <c r="O56" s="4" cm="1">
        <f t="array" ref="O56">IFERROR(
    _xlfn.IFS(COUNTIF(E56:G56,"◯")=1,12000,COUNTIF(E56:G56,"◯")=2,22000,COUNTIF(E56:G56,"◯")=3,30000,TRUE,0)
    +
    _xlfn.IFS(COUNTIF(H56:J56,"◯")=1,15000,COUNTIF(H56:J56,"◯")=2,28000,COUNTIF(H56:J56,"◯")=3,40000,TRUE,0),
    ""
)</f>
        <v>0</v>
      </c>
      <c r="P56" s="2"/>
    </row>
    <row r="57" spans="1:16" ht="33" customHeight="1">
      <c r="A57" s="1">
        <v>43</v>
      </c>
      <c r="B57" s="1"/>
      <c r="C57" s="1"/>
      <c r="D57" s="1"/>
      <c r="E57" s="1"/>
      <c r="F57" s="1"/>
      <c r="G57" s="1"/>
      <c r="H57" s="1"/>
      <c r="I57" s="1"/>
      <c r="J57" s="1"/>
      <c r="K57" s="1"/>
      <c r="L57" s="1"/>
      <c r="M57" s="1"/>
      <c r="N57" s="1"/>
      <c r="O57" s="4" cm="1">
        <f t="array" ref="O57">IFERROR(
    _xlfn.IFS(COUNTIF(E57:G57,"◯")=1,12000,COUNTIF(E57:G57,"◯")=2,22000,COUNTIF(E57:G57,"◯")=3,30000,TRUE,0)
    +
    _xlfn.IFS(COUNTIF(H57:J57,"◯")=1,15000,COUNTIF(H57:J57,"◯")=2,28000,COUNTIF(H57:J57,"◯")=3,40000,TRUE,0),
    ""
)</f>
        <v>0</v>
      </c>
      <c r="P57" s="2"/>
    </row>
    <row r="58" spans="1:16" ht="33" customHeight="1">
      <c r="A58" s="1">
        <v>44</v>
      </c>
      <c r="B58" s="1"/>
      <c r="C58" s="1"/>
      <c r="D58" s="1"/>
      <c r="E58" s="1"/>
      <c r="F58" s="1"/>
      <c r="G58" s="1"/>
      <c r="H58" s="1"/>
      <c r="I58" s="1"/>
      <c r="J58" s="1"/>
      <c r="K58" s="1"/>
      <c r="L58" s="1"/>
      <c r="M58" s="1"/>
      <c r="N58" s="1"/>
      <c r="O58" s="4" cm="1">
        <f t="array" ref="O58">IFERROR(
    _xlfn.IFS(COUNTIF(E58:G58,"◯")=1,12000,COUNTIF(E58:G58,"◯")=2,22000,COUNTIF(E58:G58,"◯")=3,30000,TRUE,0)
    +
    _xlfn.IFS(COUNTIF(H58:J58,"◯")=1,15000,COUNTIF(H58:J58,"◯")=2,28000,COUNTIF(H58:J58,"◯")=3,40000,TRUE,0),
    ""
)</f>
        <v>0</v>
      </c>
      <c r="P58" s="2"/>
    </row>
    <row r="59" spans="1:16" ht="33" customHeight="1">
      <c r="A59" s="1">
        <v>45</v>
      </c>
      <c r="B59" s="1"/>
      <c r="C59" s="1"/>
      <c r="D59" s="1"/>
      <c r="E59" s="1"/>
      <c r="F59" s="1"/>
      <c r="G59" s="1"/>
      <c r="H59" s="1"/>
      <c r="I59" s="1"/>
      <c r="J59" s="1"/>
      <c r="K59" s="1"/>
      <c r="L59" s="1"/>
      <c r="M59" s="1"/>
      <c r="N59" s="1"/>
      <c r="O59" s="4" cm="1">
        <f t="array" ref="O59">IFERROR(
    _xlfn.IFS(COUNTIF(E59:G59,"◯")=1,12000,COUNTIF(E59:G59,"◯")=2,22000,COUNTIF(E59:G59,"◯")=3,30000,TRUE,0)
    +
    _xlfn.IFS(COUNTIF(H59:J59,"◯")=1,15000,COUNTIF(H59:J59,"◯")=2,28000,COUNTIF(H59:J59,"◯")=3,40000,TRUE,0),
    ""
)</f>
        <v>0</v>
      </c>
      <c r="P59" s="2"/>
    </row>
    <row r="60" spans="1:16" ht="33" customHeight="1">
      <c r="A60" s="1">
        <v>46</v>
      </c>
      <c r="B60" s="1"/>
      <c r="C60" s="1"/>
      <c r="D60" s="1"/>
      <c r="E60" s="1"/>
      <c r="F60" s="1"/>
      <c r="G60" s="1"/>
      <c r="H60" s="1"/>
      <c r="I60" s="1"/>
      <c r="J60" s="1"/>
      <c r="K60" s="1"/>
      <c r="L60" s="1"/>
      <c r="M60" s="1"/>
      <c r="N60" s="1"/>
      <c r="O60" s="4" cm="1">
        <f t="array" ref="O60">IFERROR(
    _xlfn.IFS(COUNTIF(E60:G60,"◯")=1,12000,COUNTIF(E60:G60,"◯")=2,22000,COUNTIF(E60:G60,"◯")=3,30000,TRUE,0)
    +
    _xlfn.IFS(COUNTIF(H60:J60,"◯")=1,15000,COUNTIF(H60:J60,"◯")=2,28000,COUNTIF(H60:J60,"◯")=3,40000,TRUE,0),
    ""
)</f>
        <v>0</v>
      </c>
      <c r="P60" s="2"/>
    </row>
    <row r="61" spans="1:16" ht="33" customHeight="1">
      <c r="A61" s="1">
        <v>47</v>
      </c>
      <c r="B61" s="1"/>
      <c r="C61" s="1"/>
      <c r="D61" s="1"/>
      <c r="E61" s="1"/>
      <c r="F61" s="1"/>
      <c r="G61" s="1"/>
      <c r="H61" s="1"/>
      <c r="I61" s="1"/>
      <c r="J61" s="1"/>
      <c r="K61" s="1"/>
      <c r="L61" s="1"/>
      <c r="M61" s="1"/>
      <c r="N61" s="1"/>
      <c r="O61" s="4" cm="1">
        <f t="array" ref="O61">IFERROR(
    _xlfn.IFS(COUNTIF(E61:G61,"◯")=1,12000,COUNTIF(E61:G61,"◯")=2,22000,COUNTIF(E61:G61,"◯")=3,30000,TRUE,0)
    +
    _xlfn.IFS(COUNTIF(H61:J61,"◯")=1,15000,COUNTIF(H61:J61,"◯")=2,28000,COUNTIF(H61:J61,"◯")=3,40000,TRUE,0),
    ""
)</f>
        <v>0</v>
      </c>
      <c r="P61" s="2"/>
    </row>
    <row r="62" spans="1:16" ht="33" customHeight="1">
      <c r="A62" s="1">
        <v>48</v>
      </c>
      <c r="B62" s="1"/>
      <c r="C62" s="1"/>
      <c r="D62" s="1"/>
      <c r="E62" s="1"/>
      <c r="F62" s="1"/>
      <c r="G62" s="1"/>
      <c r="H62" s="1"/>
      <c r="I62" s="1"/>
      <c r="J62" s="1"/>
      <c r="K62" s="1"/>
      <c r="L62" s="1"/>
      <c r="M62" s="1"/>
      <c r="N62" s="1"/>
      <c r="O62" s="4" cm="1">
        <f t="array" ref="O62">IFERROR(
    _xlfn.IFS(COUNTIF(E62:G62,"◯")=1,12000,COUNTIF(E62:G62,"◯")=2,22000,COUNTIF(E62:G62,"◯")=3,30000,TRUE,0)
    +
    _xlfn.IFS(COUNTIF(H62:J62,"◯")=1,15000,COUNTIF(H62:J62,"◯")=2,28000,COUNTIF(H62:J62,"◯")=3,40000,TRUE,0),
    ""
)</f>
        <v>0</v>
      </c>
      <c r="P62" s="2"/>
    </row>
    <row r="63" spans="1:16" ht="33" customHeight="1">
      <c r="A63" s="1">
        <v>49</v>
      </c>
      <c r="B63" s="1"/>
      <c r="C63" s="1"/>
      <c r="D63" s="1"/>
      <c r="E63" s="1"/>
      <c r="F63" s="1"/>
      <c r="G63" s="1"/>
      <c r="H63" s="1"/>
      <c r="I63" s="1"/>
      <c r="J63" s="1"/>
      <c r="K63" s="1"/>
      <c r="L63" s="1"/>
      <c r="M63" s="1"/>
      <c r="N63" s="1"/>
      <c r="O63" s="4" cm="1">
        <f t="array" ref="O63">IFERROR(
    _xlfn.IFS(COUNTIF(E63:G63,"◯")=1,12000,COUNTIF(E63:G63,"◯")=2,22000,COUNTIF(E63:G63,"◯")=3,30000,TRUE,0)
    +
    _xlfn.IFS(COUNTIF(H63:J63,"◯")=1,15000,COUNTIF(H63:J63,"◯")=2,28000,COUNTIF(H63:J63,"◯")=3,40000,TRUE,0),
    ""
)</f>
        <v>0</v>
      </c>
      <c r="P63" s="2"/>
    </row>
    <row r="64" spans="1:16" ht="33" customHeight="1">
      <c r="A64" s="1">
        <v>50</v>
      </c>
      <c r="B64" s="1"/>
      <c r="C64" s="1"/>
      <c r="D64" s="1"/>
      <c r="E64" s="1"/>
      <c r="F64" s="1"/>
      <c r="G64" s="1"/>
      <c r="H64" s="1"/>
      <c r="I64" s="1"/>
      <c r="J64" s="1"/>
      <c r="K64" s="1"/>
      <c r="L64" s="1"/>
      <c r="M64" s="1"/>
      <c r="N64" s="1"/>
      <c r="O64" s="4" cm="1">
        <f t="array" ref="O64">IFERROR(
    _xlfn.IFS(COUNTIF(E64:G64,"◯")=1,12000,COUNTIF(E64:G64,"◯")=2,22000,COUNTIF(E64:G64,"◯")=3,30000,TRUE,0)
    +
    _xlfn.IFS(COUNTIF(H64:J64,"◯")=1,15000,COUNTIF(H64:J64,"◯")=2,28000,COUNTIF(H64:J64,"◯")=3,40000,TRUE,0),
    ""
)</f>
        <v>0</v>
      </c>
      <c r="P64" s="2"/>
    </row>
    <row r="65" spans="1:16" ht="33" customHeight="1">
      <c r="A65" s="1">
        <v>51</v>
      </c>
      <c r="B65" s="1"/>
      <c r="C65" s="1"/>
      <c r="D65" s="1"/>
      <c r="E65" s="1"/>
      <c r="F65" s="1"/>
      <c r="G65" s="1"/>
      <c r="H65" s="1"/>
      <c r="I65" s="1"/>
      <c r="J65" s="1"/>
      <c r="K65" s="1"/>
      <c r="L65" s="1"/>
      <c r="M65" s="1"/>
      <c r="N65" s="1"/>
      <c r="O65" s="4" cm="1">
        <f t="array" ref="O65">IFERROR(
    _xlfn.IFS(COUNTIF(E65:G65,"◯")=1,12000,COUNTIF(E65:G65,"◯")=2,22000,COUNTIF(E65:G65,"◯")=3,30000,TRUE,0)
    +
    _xlfn.IFS(COUNTIF(H65:J65,"◯")=1,15000,COUNTIF(H65:J65,"◯")=2,28000,COUNTIF(H65:J65,"◯")=3,40000,TRUE,0),
    ""
)</f>
        <v>0</v>
      </c>
      <c r="P65" s="2"/>
    </row>
    <row r="66" spans="1:16" ht="33" customHeight="1">
      <c r="A66" s="1">
        <v>52</v>
      </c>
      <c r="B66" s="1"/>
      <c r="C66" s="1"/>
      <c r="D66" s="1"/>
      <c r="E66" s="1"/>
      <c r="F66" s="1"/>
      <c r="G66" s="1"/>
      <c r="H66" s="1"/>
      <c r="I66" s="1"/>
      <c r="J66" s="1"/>
      <c r="K66" s="1"/>
      <c r="L66" s="1"/>
      <c r="M66" s="1"/>
      <c r="N66" s="1"/>
      <c r="O66" s="4" cm="1">
        <f t="array" ref="O66">IFERROR(
    _xlfn.IFS(COUNTIF(E66:G66,"◯")=1,12000,COUNTIF(E66:G66,"◯")=2,22000,COUNTIF(E66:G66,"◯")=3,30000,TRUE,0)
    +
    _xlfn.IFS(COUNTIF(H66:J66,"◯")=1,15000,COUNTIF(H66:J66,"◯")=2,28000,COUNTIF(H66:J66,"◯")=3,40000,TRUE,0),
    ""
)</f>
        <v>0</v>
      </c>
      <c r="P66" s="2"/>
    </row>
    <row r="67" spans="1:16" ht="33" customHeight="1">
      <c r="A67" s="1">
        <v>53</v>
      </c>
      <c r="B67" s="1"/>
      <c r="C67" s="1"/>
      <c r="D67" s="1"/>
      <c r="E67" s="1"/>
      <c r="F67" s="1"/>
      <c r="G67" s="1"/>
      <c r="H67" s="1"/>
      <c r="I67" s="1"/>
      <c r="J67" s="1"/>
      <c r="K67" s="1"/>
      <c r="L67" s="1"/>
      <c r="M67" s="1"/>
      <c r="N67" s="1"/>
      <c r="O67" s="4" cm="1">
        <f t="array" ref="O67">IFERROR(
    _xlfn.IFS(COUNTIF(E67:G67,"◯")=1,12000,COUNTIF(E67:G67,"◯")=2,22000,COUNTIF(E67:G67,"◯")=3,30000,TRUE,0)
    +
    _xlfn.IFS(COUNTIF(H67:J67,"◯")=1,15000,COUNTIF(H67:J67,"◯")=2,28000,COUNTIF(H67:J67,"◯")=3,40000,TRUE,0),
    ""
)</f>
        <v>0</v>
      </c>
      <c r="P67" s="2"/>
    </row>
    <row r="68" spans="1:16" ht="33" customHeight="1">
      <c r="A68" s="1">
        <v>54</v>
      </c>
      <c r="B68" s="1"/>
      <c r="C68" s="1"/>
      <c r="D68" s="1"/>
      <c r="E68" s="1"/>
      <c r="F68" s="1"/>
      <c r="G68" s="1"/>
      <c r="H68" s="1"/>
      <c r="I68" s="1"/>
      <c r="J68" s="1"/>
      <c r="K68" s="1"/>
      <c r="L68" s="1"/>
      <c r="M68" s="1"/>
      <c r="N68" s="1"/>
      <c r="O68" s="4" cm="1">
        <f t="array" ref="O68">IFERROR(
    _xlfn.IFS(COUNTIF(E68:G68,"◯")=1,12000,COUNTIF(E68:G68,"◯")=2,22000,COUNTIF(E68:G68,"◯")=3,30000,TRUE,0)
    +
    _xlfn.IFS(COUNTIF(H68:J68,"◯")=1,15000,COUNTIF(H68:J68,"◯")=2,28000,COUNTIF(H68:J68,"◯")=3,40000,TRUE,0),
    ""
)</f>
        <v>0</v>
      </c>
      <c r="P68" s="2"/>
    </row>
    <row r="69" spans="1:16" ht="33" customHeight="1">
      <c r="A69" s="1">
        <v>55</v>
      </c>
      <c r="B69" s="1"/>
      <c r="C69" s="1"/>
      <c r="D69" s="1"/>
      <c r="E69" s="1"/>
      <c r="F69" s="1"/>
      <c r="G69" s="1"/>
      <c r="H69" s="1"/>
      <c r="I69" s="1"/>
      <c r="J69" s="1"/>
      <c r="K69" s="1"/>
      <c r="L69" s="1"/>
      <c r="M69" s="1"/>
      <c r="N69" s="1"/>
      <c r="O69" s="4" cm="1">
        <f t="array" ref="O69">IFERROR(
    _xlfn.IFS(COUNTIF(E69:G69,"◯")=1,12000,COUNTIF(E69:G69,"◯")=2,22000,COUNTIF(E69:G69,"◯")=3,30000,TRUE,0)
    +
    _xlfn.IFS(COUNTIF(H69:J69,"◯")=1,15000,COUNTIF(H69:J69,"◯")=2,28000,COUNTIF(H69:J69,"◯")=3,40000,TRUE,0),
    ""
)</f>
        <v>0</v>
      </c>
      <c r="P69" s="2"/>
    </row>
    <row r="70" spans="1:16" ht="33" customHeight="1">
      <c r="A70" s="1">
        <v>56</v>
      </c>
      <c r="B70" s="1"/>
      <c r="C70" s="1"/>
      <c r="D70" s="1"/>
      <c r="E70" s="1"/>
      <c r="F70" s="1"/>
      <c r="G70" s="1"/>
      <c r="H70" s="1"/>
      <c r="I70" s="1"/>
      <c r="J70" s="1"/>
      <c r="K70" s="1"/>
      <c r="L70" s="1"/>
      <c r="M70" s="1"/>
      <c r="N70" s="1"/>
      <c r="O70" s="4" cm="1">
        <f t="array" ref="O70">IFERROR(
    _xlfn.IFS(COUNTIF(E70:G70,"◯")=1,12000,COUNTIF(E70:G70,"◯")=2,22000,COUNTIF(E70:G70,"◯")=3,30000,TRUE,0)
    +
    _xlfn.IFS(COUNTIF(H70:J70,"◯")=1,15000,COUNTIF(H70:J70,"◯")=2,28000,COUNTIF(H70:J70,"◯")=3,40000,TRUE,0),
    ""
)</f>
        <v>0</v>
      </c>
      <c r="P70" s="2"/>
    </row>
    <row r="71" spans="1:16" ht="33" customHeight="1">
      <c r="A71" s="1">
        <v>57</v>
      </c>
      <c r="B71" s="1"/>
      <c r="C71" s="1"/>
      <c r="D71" s="1"/>
      <c r="E71" s="1"/>
      <c r="F71" s="1"/>
      <c r="G71" s="1"/>
      <c r="H71" s="1"/>
      <c r="I71" s="1"/>
      <c r="J71" s="1"/>
      <c r="K71" s="1"/>
      <c r="L71" s="1"/>
      <c r="M71" s="1"/>
      <c r="N71" s="1"/>
      <c r="O71" s="4" cm="1">
        <f t="array" ref="O71">IFERROR(
    _xlfn.IFS(COUNTIF(E71:G71,"◯")=1,12000,COUNTIF(E71:G71,"◯")=2,22000,COUNTIF(E71:G71,"◯")=3,30000,TRUE,0)
    +
    _xlfn.IFS(COUNTIF(H71:J71,"◯")=1,15000,COUNTIF(H71:J71,"◯")=2,28000,COUNTIF(H71:J71,"◯")=3,40000,TRUE,0),
    ""
)</f>
        <v>0</v>
      </c>
      <c r="P71" s="2"/>
    </row>
    <row r="72" spans="1:16" ht="33" customHeight="1">
      <c r="A72" s="1">
        <v>58</v>
      </c>
      <c r="B72" s="1"/>
      <c r="C72" s="1"/>
      <c r="D72" s="1"/>
      <c r="E72" s="1"/>
      <c r="F72" s="1"/>
      <c r="G72" s="1"/>
      <c r="H72" s="1"/>
      <c r="I72" s="1"/>
      <c r="J72" s="1"/>
      <c r="K72" s="1"/>
      <c r="L72" s="1"/>
      <c r="M72" s="1"/>
      <c r="N72" s="1"/>
      <c r="O72" s="4" cm="1">
        <f t="array" ref="O72">IFERROR(
    _xlfn.IFS(COUNTIF(E72:G72,"◯")=1,12000,COUNTIF(E72:G72,"◯")=2,22000,COUNTIF(E72:G72,"◯")=3,30000,TRUE,0)
    +
    _xlfn.IFS(COUNTIF(H72:J72,"◯")=1,15000,COUNTIF(H72:J72,"◯")=2,28000,COUNTIF(H72:J72,"◯")=3,40000,TRUE,0),
    ""
)</f>
        <v>0</v>
      </c>
      <c r="P72" s="2"/>
    </row>
    <row r="73" spans="1:16" ht="33" customHeight="1">
      <c r="A73" s="1">
        <v>59</v>
      </c>
      <c r="B73" s="1"/>
      <c r="C73" s="1"/>
      <c r="D73" s="1"/>
      <c r="E73" s="1"/>
      <c r="F73" s="1"/>
      <c r="G73" s="1"/>
      <c r="H73" s="1"/>
      <c r="I73" s="1"/>
      <c r="J73" s="1"/>
      <c r="K73" s="1"/>
      <c r="L73" s="1"/>
      <c r="M73" s="1"/>
      <c r="N73" s="1"/>
      <c r="O73" s="4" cm="1">
        <f t="array" ref="O73">IFERROR(
    _xlfn.IFS(COUNTIF(E73:G73,"◯")=1,12000,COUNTIF(E73:G73,"◯")=2,22000,COUNTIF(E73:G73,"◯")=3,30000,TRUE,0)
    +
    _xlfn.IFS(COUNTIF(H73:J73,"◯")=1,15000,COUNTIF(H73:J73,"◯")=2,28000,COUNTIF(H73:J73,"◯")=3,40000,TRUE,0),
    ""
)</f>
        <v>0</v>
      </c>
      <c r="P73" s="2"/>
    </row>
    <row r="74" spans="1:16" ht="33" customHeight="1">
      <c r="A74" s="1">
        <v>60</v>
      </c>
      <c r="B74" s="1"/>
      <c r="C74" s="1"/>
      <c r="D74" s="1"/>
      <c r="E74" s="1"/>
      <c r="F74" s="1"/>
      <c r="G74" s="1"/>
      <c r="H74" s="1"/>
      <c r="I74" s="1"/>
      <c r="J74" s="1"/>
      <c r="K74" s="1"/>
      <c r="L74" s="1"/>
      <c r="M74" s="1"/>
      <c r="N74" s="1"/>
      <c r="O74" s="4" cm="1">
        <f t="array" ref="O74">IFERROR(
    _xlfn.IFS(COUNTIF(E74:G74,"◯")=1,12000,COUNTIF(E74:G74,"◯")=2,22000,COUNTIF(E74:G74,"◯")=3,30000,TRUE,0)
    +
    _xlfn.IFS(COUNTIF(H74:J74,"◯")=1,15000,COUNTIF(H74:J74,"◯")=2,28000,COUNTIF(H74:J74,"◯")=3,40000,TRUE,0),
    ""
)</f>
        <v>0</v>
      </c>
      <c r="P74" s="2"/>
    </row>
    <row r="75" spans="1:16" ht="33" customHeight="1">
      <c r="A75" s="1">
        <v>61</v>
      </c>
      <c r="B75" s="1"/>
      <c r="C75" s="1"/>
      <c r="D75" s="1"/>
      <c r="E75" s="1"/>
      <c r="F75" s="1"/>
      <c r="G75" s="1"/>
      <c r="H75" s="1"/>
      <c r="I75" s="1"/>
      <c r="J75" s="1"/>
      <c r="K75" s="1"/>
      <c r="L75" s="1"/>
      <c r="M75" s="1"/>
      <c r="N75" s="1"/>
      <c r="O75" s="4" cm="1">
        <f t="array" ref="O75">IFERROR(
    _xlfn.IFS(COUNTIF(E75:G75,"◯")=1,12000,COUNTIF(E75:G75,"◯")=2,22000,COUNTIF(E75:G75,"◯")=3,30000,TRUE,0)
    +
    _xlfn.IFS(COUNTIF(H75:J75,"◯")=1,15000,COUNTIF(H75:J75,"◯")=2,28000,COUNTIF(H75:J75,"◯")=3,40000,TRUE,0),
    ""
)</f>
        <v>0</v>
      </c>
      <c r="P75" s="2"/>
    </row>
    <row r="76" spans="1:16" ht="33" customHeight="1">
      <c r="A76" s="1">
        <v>62</v>
      </c>
      <c r="B76" s="1"/>
      <c r="C76" s="1"/>
      <c r="D76" s="1"/>
      <c r="E76" s="1"/>
      <c r="F76" s="1"/>
      <c r="G76" s="1"/>
      <c r="H76" s="1"/>
      <c r="I76" s="1"/>
      <c r="J76" s="1"/>
      <c r="K76" s="1"/>
      <c r="L76" s="1"/>
      <c r="M76" s="1"/>
      <c r="N76" s="1"/>
      <c r="O76" s="4" cm="1">
        <f t="array" ref="O76">IFERROR(
    _xlfn.IFS(COUNTIF(E76:G76,"◯")=1,12000,COUNTIF(E76:G76,"◯")=2,22000,COUNTIF(E76:G76,"◯")=3,30000,TRUE,0)
    +
    _xlfn.IFS(COUNTIF(H76:J76,"◯")=1,15000,COUNTIF(H76:J76,"◯")=2,28000,COUNTIF(H76:J76,"◯")=3,40000,TRUE,0),
    ""
)</f>
        <v>0</v>
      </c>
      <c r="P76" s="2"/>
    </row>
    <row r="77" spans="1:16" ht="33" customHeight="1">
      <c r="A77" s="1">
        <v>63</v>
      </c>
      <c r="B77" s="1"/>
      <c r="C77" s="1"/>
      <c r="D77" s="1"/>
      <c r="E77" s="1"/>
      <c r="F77" s="1"/>
      <c r="G77" s="1"/>
      <c r="H77" s="1"/>
      <c r="I77" s="1"/>
      <c r="J77" s="1"/>
      <c r="K77" s="1"/>
      <c r="L77" s="1"/>
      <c r="M77" s="1"/>
      <c r="N77" s="1"/>
      <c r="O77" s="4" cm="1">
        <f t="array" ref="O77">IFERROR(
    _xlfn.IFS(COUNTIF(E77:G77,"◯")=1,12000,COUNTIF(E77:G77,"◯")=2,22000,COUNTIF(E77:G77,"◯")=3,30000,TRUE,0)
    +
    _xlfn.IFS(COUNTIF(H77:J77,"◯")=1,15000,COUNTIF(H77:J77,"◯")=2,28000,COUNTIF(H77:J77,"◯")=3,40000,TRUE,0),
    ""
)</f>
        <v>0</v>
      </c>
      <c r="P77" s="2"/>
    </row>
    <row r="78" spans="1:16" ht="33" customHeight="1">
      <c r="A78" s="1">
        <v>64</v>
      </c>
      <c r="B78" s="1"/>
      <c r="C78" s="1"/>
      <c r="D78" s="1"/>
      <c r="E78" s="1"/>
      <c r="F78" s="1"/>
      <c r="G78" s="1"/>
      <c r="H78" s="1"/>
      <c r="I78" s="1"/>
      <c r="J78" s="1"/>
      <c r="K78" s="1"/>
      <c r="L78" s="1"/>
      <c r="M78" s="1"/>
      <c r="N78" s="1"/>
      <c r="O78" s="4" cm="1">
        <f t="array" ref="O78">IFERROR(
    _xlfn.IFS(COUNTIF(E78:G78,"◯")=1,12000,COUNTIF(E78:G78,"◯")=2,22000,COUNTIF(E78:G78,"◯")=3,30000,TRUE,0)
    +
    _xlfn.IFS(COUNTIF(H78:J78,"◯")=1,15000,COUNTIF(H78:J78,"◯")=2,28000,COUNTIF(H78:J78,"◯")=3,40000,TRUE,0),
    ""
)</f>
        <v>0</v>
      </c>
      <c r="P78" s="2"/>
    </row>
    <row r="79" spans="1:16" ht="33" customHeight="1">
      <c r="A79" s="1">
        <v>65</v>
      </c>
      <c r="B79" s="1"/>
      <c r="C79" s="1"/>
      <c r="D79" s="1"/>
      <c r="E79" s="1"/>
      <c r="F79" s="1"/>
      <c r="G79" s="1"/>
      <c r="H79" s="1"/>
      <c r="I79" s="1"/>
      <c r="J79" s="1"/>
      <c r="K79" s="1"/>
      <c r="L79" s="1"/>
      <c r="M79" s="1"/>
      <c r="N79" s="1"/>
      <c r="O79" s="4" cm="1">
        <f t="array" ref="O79">IFERROR(
    _xlfn.IFS(COUNTIF(E79:G79,"◯")=1,12000,COUNTIF(E79:G79,"◯")=2,22000,COUNTIF(E79:G79,"◯")=3,30000,TRUE,0)
    +
    _xlfn.IFS(COUNTIF(H79:J79,"◯")=1,15000,COUNTIF(H79:J79,"◯")=2,28000,COUNTIF(H79:J79,"◯")=3,40000,TRUE,0),
    ""
)</f>
        <v>0</v>
      </c>
      <c r="P79" s="2"/>
    </row>
    <row r="80" spans="1:16" ht="33" customHeight="1">
      <c r="A80" s="1">
        <v>66</v>
      </c>
      <c r="B80" s="1"/>
      <c r="C80" s="1"/>
      <c r="D80" s="1"/>
      <c r="E80" s="1"/>
      <c r="F80" s="1"/>
      <c r="G80" s="1"/>
      <c r="H80" s="1"/>
      <c r="I80" s="1"/>
      <c r="J80" s="1"/>
      <c r="K80" s="1"/>
      <c r="L80" s="1"/>
      <c r="M80" s="1"/>
      <c r="N80" s="1"/>
      <c r="O80" s="4" cm="1">
        <f t="array" ref="O80">IFERROR(
    _xlfn.IFS(COUNTIF(E80:G80,"◯")=1,12000,COUNTIF(E80:G80,"◯")=2,22000,COUNTIF(E80:G80,"◯")=3,30000,TRUE,0)
    +
    _xlfn.IFS(COUNTIF(H80:J80,"◯")=1,15000,COUNTIF(H80:J80,"◯")=2,28000,COUNTIF(H80:J80,"◯")=3,40000,TRUE,0),
    ""
)</f>
        <v>0</v>
      </c>
      <c r="P80" s="2"/>
    </row>
    <row r="81" spans="1:16" ht="33" customHeight="1">
      <c r="A81" s="1">
        <v>67</v>
      </c>
      <c r="B81" s="1"/>
      <c r="C81" s="1"/>
      <c r="D81" s="1"/>
      <c r="E81" s="1"/>
      <c r="F81" s="1"/>
      <c r="G81" s="1"/>
      <c r="H81" s="1"/>
      <c r="I81" s="1"/>
      <c r="J81" s="1"/>
      <c r="K81" s="1"/>
      <c r="L81" s="1"/>
      <c r="M81" s="1"/>
      <c r="N81" s="1"/>
      <c r="O81" s="4" cm="1">
        <f t="array" ref="O81">IFERROR(
    _xlfn.IFS(COUNTIF(E81:G81,"◯")=1,12000,COUNTIF(E81:G81,"◯")=2,22000,COUNTIF(E81:G81,"◯")=3,30000,TRUE,0)
    +
    _xlfn.IFS(COUNTIF(H81:J81,"◯")=1,15000,COUNTIF(H81:J81,"◯")=2,28000,COUNTIF(H81:J81,"◯")=3,40000,TRUE,0),
    ""
)</f>
        <v>0</v>
      </c>
      <c r="P81" s="2"/>
    </row>
    <row r="82" spans="1:16" ht="33" customHeight="1">
      <c r="A82" s="1">
        <v>68</v>
      </c>
      <c r="B82" s="1"/>
      <c r="C82" s="1"/>
      <c r="D82" s="1"/>
      <c r="E82" s="1"/>
      <c r="F82" s="1"/>
      <c r="G82" s="1"/>
      <c r="H82" s="1"/>
      <c r="I82" s="1"/>
      <c r="J82" s="1"/>
      <c r="K82" s="1"/>
      <c r="L82" s="1"/>
      <c r="M82" s="1"/>
      <c r="N82" s="1"/>
      <c r="O82" s="4" cm="1">
        <f t="array" ref="O82">IFERROR(
    _xlfn.IFS(COUNTIF(E82:G82,"◯")=1,12000,COUNTIF(E82:G82,"◯")=2,22000,COUNTIF(E82:G82,"◯")=3,30000,TRUE,0)
    +
    _xlfn.IFS(COUNTIF(H82:J82,"◯")=1,15000,COUNTIF(H82:J82,"◯")=2,28000,COUNTIF(H82:J82,"◯")=3,40000,TRUE,0),
    ""
)</f>
        <v>0</v>
      </c>
      <c r="P82" s="2"/>
    </row>
    <row r="83" spans="1:16" ht="33" customHeight="1">
      <c r="A83" s="1">
        <v>69</v>
      </c>
      <c r="B83" s="1"/>
      <c r="C83" s="1"/>
      <c r="D83" s="1"/>
      <c r="E83" s="1"/>
      <c r="F83" s="1"/>
      <c r="G83" s="1"/>
      <c r="H83" s="1"/>
      <c r="I83" s="1"/>
      <c r="J83" s="1"/>
      <c r="K83" s="1"/>
      <c r="L83" s="1"/>
      <c r="M83" s="1"/>
      <c r="N83" s="1"/>
      <c r="O83" s="4" cm="1">
        <f t="array" ref="O83">IFERROR(
    _xlfn.IFS(COUNTIF(E83:G83,"◯")=1,12000,COUNTIF(E83:G83,"◯")=2,22000,COUNTIF(E83:G83,"◯")=3,30000,TRUE,0)
    +
    _xlfn.IFS(COUNTIF(H83:J83,"◯")=1,15000,COUNTIF(H83:J83,"◯")=2,28000,COUNTIF(H83:J83,"◯")=3,40000,TRUE,0),
    ""
)</f>
        <v>0</v>
      </c>
      <c r="P83" s="2"/>
    </row>
    <row r="84" spans="1:16" ht="33" customHeight="1">
      <c r="A84" s="1">
        <v>70</v>
      </c>
      <c r="B84" s="1"/>
      <c r="C84" s="1"/>
      <c r="D84" s="1"/>
      <c r="E84" s="1"/>
      <c r="F84" s="1"/>
      <c r="G84" s="1"/>
      <c r="H84" s="1"/>
      <c r="I84" s="1"/>
      <c r="J84" s="1"/>
      <c r="K84" s="1"/>
      <c r="L84" s="1"/>
      <c r="M84" s="1"/>
      <c r="N84" s="1"/>
      <c r="O84" s="4" cm="1">
        <f t="array" ref="O84">IFERROR(
    _xlfn.IFS(COUNTIF(E84:G84,"◯")=1,12000,COUNTIF(E84:G84,"◯")=2,22000,COUNTIF(E84:G84,"◯")=3,30000,TRUE,0)
    +
    _xlfn.IFS(COUNTIF(H84:J84,"◯")=1,15000,COUNTIF(H84:J84,"◯")=2,28000,COUNTIF(H84:J84,"◯")=3,40000,TRUE,0),
    ""
)</f>
        <v>0</v>
      </c>
      <c r="P84" s="2"/>
    </row>
    <row r="85" spans="1:16" ht="33" customHeight="1">
      <c r="A85" s="1">
        <v>71</v>
      </c>
      <c r="B85" s="1"/>
      <c r="C85" s="1"/>
      <c r="D85" s="1"/>
      <c r="E85" s="1"/>
      <c r="F85" s="1"/>
      <c r="G85" s="1"/>
      <c r="H85" s="1"/>
      <c r="I85" s="1"/>
      <c r="J85" s="1"/>
      <c r="K85" s="1"/>
      <c r="L85" s="1"/>
      <c r="M85" s="1"/>
      <c r="N85" s="1"/>
      <c r="O85" s="4" cm="1">
        <f t="array" ref="O85">IFERROR(
    _xlfn.IFS(COUNTIF(E85:G85,"◯")=1,12000,COUNTIF(E85:G85,"◯")=2,22000,COUNTIF(E85:G85,"◯")=3,30000,TRUE,0)
    +
    _xlfn.IFS(COUNTIF(H85:J85,"◯")=1,15000,COUNTIF(H85:J85,"◯")=2,28000,COUNTIF(H85:J85,"◯")=3,40000,TRUE,0),
    ""
)</f>
        <v>0</v>
      </c>
      <c r="P85" s="2"/>
    </row>
    <row r="86" spans="1:16" ht="33" customHeight="1">
      <c r="A86" s="1">
        <v>72</v>
      </c>
      <c r="B86" s="1"/>
      <c r="C86" s="1"/>
      <c r="D86" s="1"/>
      <c r="E86" s="1"/>
      <c r="F86" s="1"/>
      <c r="G86" s="1"/>
      <c r="H86" s="1"/>
      <c r="I86" s="1"/>
      <c r="J86" s="1"/>
      <c r="K86" s="1"/>
      <c r="L86" s="1"/>
      <c r="M86" s="1"/>
      <c r="N86" s="1"/>
      <c r="O86" s="4" cm="1">
        <f t="array" ref="O86">IFERROR(
    _xlfn.IFS(COUNTIF(E86:G86,"◯")=1,12000,COUNTIF(E86:G86,"◯")=2,22000,COUNTIF(E86:G86,"◯")=3,30000,TRUE,0)
    +
    _xlfn.IFS(COUNTIF(H86:J86,"◯")=1,15000,COUNTIF(H86:J86,"◯")=2,28000,COUNTIF(H86:J86,"◯")=3,40000,TRUE,0),
    ""
)</f>
        <v>0</v>
      </c>
      <c r="P86" s="2"/>
    </row>
    <row r="87" spans="1:16" ht="33" customHeight="1">
      <c r="A87" s="1">
        <v>73</v>
      </c>
      <c r="B87" s="1"/>
      <c r="C87" s="1"/>
      <c r="D87" s="1"/>
      <c r="E87" s="1"/>
      <c r="F87" s="1"/>
      <c r="G87" s="1"/>
      <c r="H87" s="1"/>
      <c r="I87" s="1"/>
      <c r="J87" s="1"/>
      <c r="K87" s="1"/>
      <c r="L87" s="1"/>
      <c r="M87" s="1"/>
      <c r="N87" s="1"/>
      <c r="O87" s="4" cm="1">
        <f t="array" ref="O87">IFERROR(
    _xlfn.IFS(COUNTIF(E87:G87,"◯")=1,12000,COUNTIF(E87:G87,"◯")=2,22000,COUNTIF(E87:G87,"◯")=3,30000,TRUE,0)
    +
    _xlfn.IFS(COUNTIF(H87:J87,"◯")=1,15000,COUNTIF(H87:J87,"◯")=2,28000,COUNTIF(H87:J87,"◯")=3,40000,TRUE,0),
    ""
)</f>
        <v>0</v>
      </c>
      <c r="P87" s="2"/>
    </row>
    <row r="88" spans="1:16" ht="33" customHeight="1">
      <c r="A88" s="1">
        <v>74</v>
      </c>
      <c r="B88" s="1"/>
      <c r="C88" s="1"/>
      <c r="D88" s="1"/>
      <c r="E88" s="1"/>
      <c r="F88" s="1"/>
      <c r="G88" s="1"/>
      <c r="H88" s="1"/>
      <c r="I88" s="1"/>
      <c r="J88" s="1"/>
      <c r="K88" s="1"/>
      <c r="L88" s="1"/>
      <c r="M88" s="1"/>
      <c r="N88" s="1"/>
      <c r="O88" s="4" cm="1">
        <f t="array" ref="O88">IFERROR(
    _xlfn.IFS(COUNTIF(E88:G88,"◯")=1,12000,COUNTIF(E88:G88,"◯")=2,22000,COUNTIF(E88:G88,"◯")=3,30000,TRUE,0)
    +
    _xlfn.IFS(COUNTIF(H88:J88,"◯")=1,15000,COUNTIF(H88:J88,"◯")=2,28000,COUNTIF(H88:J88,"◯")=3,40000,TRUE,0),
    ""
)</f>
        <v>0</v>
      </c>
      <c r="P88" s="2"/>
    </row>
    <row r="89" spans="1:16" ht="33" customHeight="1">
      <c r="A89" s="1">
        <v>75</v>
      </c>
      <c r="B89" s="1"/>
      <c r="C89" s="1"/>
      <c r="D89" s="1"/>
      <c r="E89" s="1"/>
      <c r="F89" s="1"/>
      <c r="G89" s="1"/>
      <c r="H89" s="1"/>
      <c r="I89" s="1"/>
      <c r="J89" s="1"/>
      <c r="K89" s="1"/>
      <c r="L89" s="1"/>
      <c r="M89" s="1"/>
      <c r="N89" s="1"/>
      <c r="O89" s="4" cm="1">
        <f t="array" ref="O89">IFERROR(
    _xlfn.IFS(COUNTIF(E89:G89,"◯")=1,12000,COUNTIF(E89:G89,"◯")=2,22000,COUNTIF(E89:G89,"◯")=3,30000,TRUE,0)
    +
    _xlfn.IFS(COUNTIF(H89:J89,"◯")=1,15000,COUNTIF(H89:J89,"◯")=2,28000,COUNTIF(H89:J89,"◯")=3,40000,TRUE,0),
    ""
)</f>
        <v>0</v>
      </c>
      <c r="P89" s="2"/>
    </row>
    <row r="90" spans="1:16" ht="33" customHeight="1">
      <c r="A90" s="1">
        <v>76</v>
      </c>
      <c r="B90" s="1"/>
      <c r="C90" s="1"/>
      <c r="D90" s="1"/>
      <c r="E90" s="1"/>
      <c r="F90" s="1"/>
      <c r="G90" s="1"/>
      <c r="H90" s="1"/>
      <c r="I90" s="1"/>
      <c r="J90" s="1"/>
      <c r="K90" s="1"/>
      <c r="L90" s="1"/>
      <c r="M90" s="1"/>
      <c r="N90" s="1"/>
      <c r="O90" s="4" cm="1">
        <f t="array" ref="O90">IFERROR(
    _xlfn.IFS(COUNTIF(E90:G90,"◯")=1,12000,COUNTIF(E90:G90,"◯")=2,22000,COUNTIF(E90:G90,"◯")=3,30000,TRUE,0)
    +
    _xlfn.IFS(COUNTIF(H90:J90,"◯")=1,15000,COUNTIF(H90:J90,"◯")=2,28000,COUNTIF(H90:J90,"◯")=3,40000,TRUE,0),
    ""
)</f>
        <v>0</v>
      </c>
      <c r="P90" s="2"/>
    </row>
    <row r="91" spans="1:16" ht="33" customHeight="1">
      <c r="A91" s="1">
        <v>77</v>
      </c>
      <c r="B91" s="1"/>
      <c r="C91" s="1"/>
      <c r="D91" s="1"/>
      <c r="E91" s="1"/>
      <c r="F91" s="1"/>
      <c r="G91" s="1"/>
      <c r="H91" s="1"/>
      <c r="I91" s="1"/>
      <c r="J91" s="1"/>
      <c r="K91" s="1"/>
      <c r="L91" s="1"/>
      <c r="M91" s="1"/>
      <c r="N91" s="1"/>
      <c r="O91" s="4" cm="1">
        <f t="array" ref="O91">IFERROR(
    _xlfn.IFS(COUNTIF(E91:G91,"◯")=1,12000,COUNTIF(E91:G91,"◯")=2,22000,COUNTIF(E91:G91,"◯")=3,30000,TRUE,0)
    +
    _xlfn.IFS(COUNTIF(H91:J91,"◯")=1,15000,COUNTIF(H91:J91,"◯")=2,28000,COUNTIF(H91:J91,"◯")=3,40000,TRUE,0),
    ""
)</f>
        <v>0</v>
      </c>
      <c r="P91" s="2"/>
    </row>
    <row r="92" spans="1:16" ht="33" customHeight="1">
      <c r="A92" s="1">
        <v>78</v>
      </c>
      <c r="B92" s="1"/>
      <c r="C92" s="1"/>
      <c r="D92" s="1"/>
      <c r="E92" s="1"/>
      <c r="F92" s="1"/>
      <c r="G92" s="1"/>
      <c r="H92" s="1"/>
      <c r="I92" s="1"/>
      <c r="J92" s="1"/>
      <c r="K92" s="1"/>
      <c r="L92" s="1"/>
      <c r="M92" s="1"/>
      <c r="N92" s="1"/>
      <c r="O92" s="4" cm="1">
        <f t="array" ref="O92">IFERROR(
    _xlfn.IFS(COUNTIF(E92:G92,"◯")=1,12000,COUNTIF(E92:G92,"◯")=2,22000,COUNTIF(E92:G92,"◯")=3,30000,TRUE,0)
    +
    _xlfn.IFS(COUNTIF(H92:J92,"◯")=1,15000,COUNTIF(H92:J92,"◯")=2,28000,COUNTIF(H92:J92,"◯")=3,40000,TRUE,0),
    ""
)</f>
        <v>0</v>
      </c>
      <c r="P92" s="2"/>
    </row>
    <row r="93" spans="1:16" ht="33" customHeight="1">
      <c r="A93" s="1">
        <v>79</v>
      </c>
      <c r="B93" s="1"/>
      <c r="C93" s="1"/>
      <c r="D93" s="1"/>
      <c r="E93" s="1"/>
      <c r="F93" s="1"/>
      <c r="G93" s="1"/>
      <c r="H93" s="1"/>
      <c r="I93" s="1"/>
      <c r="J93" s="1"/>
      <c r="K93" s="1"/>
      <c r="L93" s="1"/>
      <c r="M93" s="1"/>
      <c r="N93" s="1"/>
      <c r="O93" s="4" cm="1">
        <f t="array" ref="O93">IFERROR(
    _xlfn.IFS(COUNTIF(E93:G93,"◯")=1,12000,COUNTIF(E93:G93,"◯")=2,22000,COUNTIF(E93:G93,"◯")=3,30000,TRUE,0)
    +
    _xlfn.IFS(COUNTIF(H93:J93,"◯")=1,15000,COUNTIF(H93:J93,"◯")=2,28000,COUNTIF(H93:J93,"◯")=3,40000,TRUE,0),
    ""
)</f>
        <v>0</v>
      </c>
      <c r="P93" s="2"/>
    </row>
    <row r="94" spans="1:16" ht="33" customHeight="1">
      <c r="A94" s="1">
        <v>80</v>
      </c>
      <c r="B94" s="1"/>
      <c r="C94" s="1"/>
      <c r="D94" s="1"/>
      <c r="E94" s="1"/>
      <c r="F94" s="1"/>
      <c r="G94" s="1"/>
      <c r="H94" s="1"/>
      <c r="I94" s="1"/>
      <c r="J94" s="1"/>
      <c r="K94" s="1"/>
      <c r="L94" s="1"/>
      <c r="M94" s="1"/>
      <c r="N94" s="1"/>
      <c r="O94" s="4" cm="1">
        <f t="array" ref="O94">IFERROR(
    _xlfn.IFS(COUNTIF(E94:G94,"◯")=1,12000,COUNTIF(E94:G94,"◯")=2,22000,COUNTIF(E94:G94,"◯")=3,30000,TRUE,0)
    +
    _xlfn.IFS(COUNTIF(H94:J94,"◯")=1,15000,COUNTIF(H94:J94,"◯")=2,28000,COUNTIF(H94:J94,"◯")=3,40000,TRUE,0),
    ""
)</f>
        <v>0</v>
      </c>
      <c r="P94" s="2"/>
    </row>
    <row r="95" spans="1:16" ht="33" customHeight="1">
      <c r="A95" s="1">
        <v>81</v>
      </c>
      <c r="B95" s="1"/>
      <c r="C95" s="1"/>
      <c r="D95" s="1"/>
      <c r="E95" s="1"/>
      <c r="F95" s="1"/>
      <c r="G95" s="1"/>
      <c r="H95" s="1"/>
      <c r="I95" s="1"/>
      <c r="J95" s="1"/>
      <c r="K95" s="1"/>
      <c r="L95" s="1"/>
      <c r="M95" s="1"/>
      <c r="N95" s="1"/>
      <c r="O95" s="4" cm="1">
        <f t="array" ref="O95">IFERROR(
    _xlfn.IFS(COUNTIF(E95:G95,"◯")=1,12000,COUNTIF(E95:G95,"◯")=2,22000,COUNTIF(E95:G95,"◯")=3,30000,TRUE,0)
    +
    _xlfn.IFS(COUNTIF(H95:J95,"◯")=1,15000,COUNTIF(H95:J95,"◯")=2,28000,COUNTIF(H95:J95,"◯")=3,40000,TRUE,0),
    ""
)</f>
        <v>0</v>
      </c>
      <c r="P95" s="2"/>
    </row>
    <row r="96" spans="1:16" ht="33" customHeight="1">
      <c r="A96" s="1">
        <v>82</v>
      </c>
      <c r="B96" s="1"/>
      <c r="C96" s="1"/>
      <c r="D96" s="1"/>
      <c r="E96" s="1"/>
      <c r="F96" s="1"/>
      <c r="G96" s="1"/>
      <c r="H96" s="1"/>
      <c r="I96" s="1"/>
      <c r="J96" s="1"/>
      <c r="K96" s="1"/>
      <c r="L96" s="1"/>
      <c r="M96" s="1"/>
      <c r="N96" s="1"/>
      <c r="O96" s="4" cm="1">
        <f t="array" ref="O96">IFERROR(
    _xlfn.IFS(COUNTIF(E96:G96,"◯")=1,12000,COUNTIF(E96:G96,"◯")=2,22000,COUNTIF(E96:G96,"◯")=3,30000,TRUE,0)
    +
    _xlfn.IFS(COUNTIF(H96:J96,"◯")=1,15000,COUNTIF(H96:J96,"◯")=2,28000,COUNTIF(H96:J96,"◯")=3,40000,TRUE,0),
    ""
)</f>
        <v>0</v>
      </c>
      <c r="P96" s="2"/>
    </row>
    <row r="97" spans="1:16" ht="33" customHeight="1">
      <c r="A97" s="1">
        <v>83</v>
      </c>
      <c r="B97" s="1"/>
      <c r="C97" s="1"/>
      <c r="D97" s="1"/>
      <c r="E97" s="1"/>
      <c r="F97" s="1"/>
      <c r="G97" s="1"/>
      <c r="H97" s="1"/>
      <c r="I97" s="1"/>
      <c r="J97" s="1"/>
      <c r="K97" s="1"/>
      <c r="L97" s="1"/>
      <c r="M97" s="1"/>
      <c r="N97" s="1"/>
      <c r="O97" s="4" cm="1">
        <f t="array" ref="O97">IFERROR(
    _xlfn.IFS(COUNTIF(E97:G97,"◯")=1,12000,COUNTIF(E97:G97,"◯")=2,22000,COUNTIF(E97:G97,"◯")=3,30000,TRUE,0)
    +
    _xlfn.IFS(COUNTIF(H97:J97,"◯")=1,15000,COUNTIF(H97:J97,"◯")=2,28000,COUNTIF(H97:J97,"◯")=3,40000,TRUE,0),
    ""
)</f>
        <v>0</v>
      </c>
      <c r="P97" s="2"/>
    </row>
    <row r="98" spans="1:16" ht="33" customHeight="1">
      <c r="A98" s="1">
        <v>84</v>
      </c>
      <c r="B98" s="1"/>
      <c r="C98" s="1"/>
      <c r="D98" s="1"/>
      <c r="E98" s="1"/>
      <c r="F98" s="1"/>
      <c r="G98" s="1"/>
      <c r="H98" s="1"/>
      <c r="I98" s="1"/>
      <c r="J98" s="1"/>
      <c r="K98" s="1"/>
      <c r="L98" s="1"/>
      <c r="M98" s="1"/>
      <c r="N98" s="1"/>
      <c r="O98" s="4" cm="1">
        <f t="array" ref="O98">IFERROR(
    _xlfn.IFS(COUNTIF(E98:G98,"◯")=1,12000,COUNTIF(E98:G98,"◯")=2,22000,COUNTIF(E98:G98,"◯")=3,30000,TRUE,0)
    +
    _xlfn.IFS(COUNTIF(H98:J98,"◯")=1,15000,COUNTIF(H98:J98,"◯")=2,28000,COUNTIF(H98:J98,"◯")=3,40000,TRUE,0),
    ""
)</f>
        <v>0</v>
      </c>
      <c r="P98" s="2"/>
    </row>
    <row r="99" spans="1:16" ht="33" customHeight="1">
      <c r="A99" s="1">
        <v>85</v>
      </c>
      <c r="B99" s="1"/>
      <c r="C99" s="1"/>
      <c r="D99" s="1"/>
      <c r="E99" s="1"/>
      <c r="F99" s="1"/>
      <c r="G99" s="1"/>
      <c r="H99" s="1"/>
      <c r="I99" s="1"/>
      <c r="J99" s="1"/>
      <c r="K99" s="1"/>
      <c r="L99" s="1"/>
      <c r="M99" s="1"/>
      <c r="N99" s="1"/>
      <c r="O99" s="4" cm="1">
        <f t="array" ref="O99">IFERROR(
    _xlfn.IFS(COUNTIF(E99:G99,"◯")=1,12000,COUNTIF(E99:G99,"◯")=2,22000,COUNTIF(E99:G99,"◯")=3,30000,TRUE,0)
    +
    _xlfn.IFS(COUNTIF(H99:J99,"◯")=1,15000,COUNTIF(H99:J99,"◯")=2,28000,COUNTIF(H99:J99,"◯")=3,40000,TRUE,0),
    ""
)</f>
        <v>0</v>
      </c>
      <c r="P99" s="2"/>
    </row>
    <row r="100" spans="1:16" ht="33" customHeight="1">
      <c r="A100" s="1">
        <v>86</v>
      </c>
      <c r="B100" s="1"/>
      <c r="C100" s="1"/>
      <c r="D100" s="1"/>
      <c r="E100" s="1"/>
      <c r="F100" s="1"/>
      <c r="G100" s="1"/>
      <c r="H100" s="1"/>
      <c r="I100" s="1"/>
      <c r="J100" s="1"/>
      <c r="K100" s="1"/>
      <c r="L100" s="1"/>
      <c r="M100" s="1"/>
      <c r="N100" s="1"/>
      <c r="O100" s="4" cm="1">
        <f t="array" ref="O100">IFERROR(
    _xlfn.IFS(COUNTIF(E100:G100,"◯")=1,12000,COUNTIF(E100:G100,"◯")=2,22000,COUNTIF(E100:G100,"◯")=3,30000,TRUE,0)
    +
    _xlfn.IFS(COUNTIF(H100:J100,"◯")=1,15000,COUNTIF(H100:J100,"◯")=2,28000,COUNTIF(H100:J100,"◯")=3,40000,TRUE,0),
    ""
)</f>
        <v>0</v>
      </c>
      <c r="P100" s="2"/>
    </row>
    <row r="101" spans="1:16" ht="33" customHeight="1">
      <c r="A101" s="1">
        <v>87</v>
      </c>
      <c r="B101" s="1"/>
      <c r="C101" s="1"/>
      <c r="D101" s="1"/>
      <c r="E101" s="1"/>
      <c r="F101" s="1"/>
      <c r="G101" s="1"/>
      <c r="H101" s="1"/>
      <c r="I101" s="1"/>
      <c r="J101" s="1"/>
      <c r="K101" s="1"/>
      <c r="L101" s="1"/>
      <c r="M101" s="1"/>
      <c r="N101" s="1"/>
      <c r="O101" s="4" cm="1">
        <f t="array" ref="O101">IFERROR(
    _xlfn.IFS(COUNTIF(E101:G101,"◯")=1,12000,COUNTIF(E101:G101,"◯")=2,22000,COUNTIF(E101:G101,"◯")=3,30000,TRUE,0)
    +
    _xlfn.IFS(COUNTIF(H101:J101,"◯")=1,15000,COUNTIF(H101:J101,"◯")=2,28000,COUNTIF(H101:J101,"◯")=3,40000,TRUE,0),
    ""
)</f>
        <v>0</v>
      </c>
      <c r="P101" s="2"/>
    </row>
    <row r="102" spans="1:16" ht="33" customHeight="1">
      <c r="A102" s="1">
        <v>88</v>
      </c>
      <c r="B102" s="1"/>
      <c r="C102" s="1"/>
      <c r="D102" s="1"/>
      <c r="E102" s="1"/>
      <c r="F102" s="1"/>
      <c r="G102" s="1"/>
      <c r="H102" s="1"/>
      <c r="I102" s="1"/>
      <c r="J102" s="1"/>
      <c r="K102" s="1"/>
      <c r="L102" s="1"/>
      <c r="M102" s="1"/>
      <c r="N102" s="1"/>
      <c r="O102" s="4" cm="1">
        <f t="array" ref="O102">IFERROR(
    _xlfn.IFS(COUNTIF(E102:G102,"◯")=1,12000,COUNTIF(E102:G102,"◯")=2,22000,COUNTIF(E102:G102,"◯")=3,30000,TRUE,0)
    +
    _xlfn.IFS(COUNTIF(H102:J102,"◯")=1,15000,COUNTIF(H102:J102,"◯")=2,28000,COUNTIF(H102:J102,"◯")=3,40000,TRUE,0),
    ""
)</f>
        <v>0</v>
      </c>
      <c r="P102" s="2"/>
    </row>
    <row r="103" spans="1:16" ht="33" customHeight="1">
      <c r="A103" s="1">
        <v>89</v>
      </c>
      <c r="B103" s="1"/>
      <c r="C103" s="1"/>
      <c r="D103" s="1"/>
      <c r="E103" s="1"/>
      <c r="F103" s="1"/>
      <c r="G103" s="1"/>
      <c r="H103" s="1"/>
      <c r="I103" s="1"/>
      <c r="J103" s="1"/>
      <c r="K103" s="1"/>
      <c r="L103" s="1"/>
      <c r="M103" s="1"/>
      <c r="N103" s="1"/>
      <c r="O103" s="4" cm="1">
        <f t="array" ref="O103">IFERROR(
    _xlfn.IFS(COUNTIF(E103:G103,"◯")=1,12000,COUNTIF(E103:G103,"◯")=2,22000,COUNTIF(E103:G103,"◯")=3,30000,TRUE,0)
    +
    _xlfn.IFS(COUNTIF(H103:J103,"◯")=1,15000,COUNTIF(H103:J103,"◯")=2,28000,COUNTIF(H103:J103,"◯")=3,40000,TRUE,0),
    ""
)</f>
        <v>0</v>
      </c>
      <c r="P103" s="2"/>
    </row>
    <row r="104" spans="1:16" ht="33" customHeight="1">
      <c r="A104" s="1">
        <v>90</v>
      </c>
      <c r="B104" s="1"/>
      <c r="C104" s="1"/>
      <c r="D104" s="1"/>
      <c r="E104" s="1"/>
      <c r="F104" s="1"/>
      <c r="G104" s="1"/>
      <c r="H104" s="1"/>
      <c r="I104" s="1"/>
      <c r="J104" s="1"/>
      <c r="K104" s="1"/>
      <c r="L104" s="1"/>
      <c r="M104" s="1"/>
      <c r="N104" s="1"/>
      <c r="O104" s="4" cm="1">
        <f t="array" ref="O104">IFERROR(
    _xlfn.IFS(COUNTIF(E104:G104,"◯")=1,12000,COUNTIF(E104:G104,"◯")=2,22000,COUNTIF(E104:G104,"◯")=3,30000,TRUE,0)
    +
    _xlfn.IFS(COUNTIF(H104:J104,"◯")=1,15000,COUNTIF(H104:J104,"◯")=2,28000,COUNTIF(H104:J104,"◯")=3,40000,TRUE,0),
    ""
)</f>
        <v>0</v>
      </c>
      <c r="P104" s="2"/>
    </row>
    <row r="105" spans="1:16" ht="33" customHeight="1">
      <c r="A105" s="1">
        <v>91</v>
      </c>
      <c r="B105" s="1"/>
      <c r="C105" s="1"/>
      <c r="D105" s="1"/>
      <c r="E105" s="1"/>
      <c r="F105" s="1"/>
      <c r="G105" s="1"/>
      <c r="H105" s="1"/>
      <c r="I105" s="1"/>
      <c r="J105" s="1"/>
      <c r="K105" s="1"/>
      <c r="L105" s="1"/>
      <c r="M105" s="1"/>
      <c r="N105" s="1"/>
      <c r="O105" s="4" cm="1">
        <f t="array" ref="O105">IFERROR(
    _xlfn.IFS(COUNTIF(E105:G105,"◯")=1,12000,COUNTIF(E105:G105,"◯")=2,22000,COUNTIF(E105:G105,"◯")=3,30000,TRUE,0)
    +
    _xlfn.IFS(COUNTIF(H105:J105,"◯")=1,15000,COUNTIF(H105:J105,"◯")=2,28000,COUNTIF(H105:J105,"◯")=3,40000,TRUE,0),
    ""
)</f>
        <v>0</v>
      </c>
      <c r="P105" s="2"/>
    </row>
    <row r="106" spans="1:16" ht="33" customHeight="1">
      <c r="A106" s="1">
        <v>92</v>
      </c>
      <c r="B106" s="1"/>
      <c r="C106" s="1"/>
      <c r="D106" s="1"/>
      <c r="E106" s="1"/>
      <c r="F106" s="1"/>
      <c r="G106" s="1"/>
      <c r="H106" s="1"/>
      <c r="I106" s="1"/>
      <c r="J106" s="1"/>
      <c r="K106" s="1"/>
      <c r="L106" s="1"/>
      <c r="M106" s="1"/>
      <c r="N106" s="1"/>
      <c r="O106" s="4" cm="1">
        <f t="array" ref="O106">IFERROR(
    _xlfn.IFS(COUNTIF(E106:G106,"◯")=1,12000,COUNTIF(E106:G106,"◯")=2,22000,COUNTIF(E106:G106,"◯")=3,30000,TRUE,0)
    +
    _xlfn.IFS(COUNTIF(H106:J106,"◯")=1,15000,COUNTIF(H106:J106,"◯")=2,28000,COUNTIF(H106:J106,"◯")=3,40000,TRUE,0),
    ""
)</f>
        <v>0</v>
      </c>
      <c r="P106" s="2"/>
    </row>
    <row r="107" spans="1:16" ht="33" customHeight="1">
      <c r="A107" s="1">
        <v>93</v>
      </c>
      <c r="B107" s="1"/>
      <c r="C107" s="1"/>
      <c r="D107" s="1"/>
      <c r="E107" s="1"/>
      <c r="F107" s="1"/>
      <c r="G107" s="1"/>
      <c r="H107" s="1"/>
      <c r="I107" s="1"/>
      <c r="J107" s="1"/>
      <c r="K107" s="1"/>
      <c r="L107" s="1"/>
      <c r="M107" s="1"/>
      <c r="N107" s="1"/>
      <c r="O107" s="4" cm="1">
        <f t="array" ref="O107">IFERROR(
    _xlfn.IFS(COUNTIF(E107:G107,"◯")=1,12000,COUNTIF(E107:G107,"◯")=2,22000,COUNTIF(E107:G107,"◯")=3,30000,TRUE,0)
    +
    _xlfn.IFS(COUNTIF(H107:J107,"◯")=1,15000,COUNTIF(H107:J107,"◯")=2,28000,COUNTIF(H107:J107,"◯")=3,40000,TRUE,0),
    ""
)</f>
        <v>0</v>
      </c>
      <c r="P107" s="2"/>
    </row>
    <row r="108" spans="1:16" ht="33" customHeight="1">
      <c r="A108" s="1">
        <v>94</v>
      </c>
      <c r="B108" s="1"/>
      <c r="C108" s="1"/>
      <c r="D108" s="1"/>
      <c r="E108" s="1"/>
      <c r="F108" s="1"/>
      <c r="G108" s="1"/>
      <c r="H108" s="1"/>
      <c r="I108" s="1"/>
      <c r="J108" s="1"/>
      <c r="K108" s="1"/>
      <c r="L108" s="1"/>
      <c r="M108" s="1"/>
      <c r="N108" s="1"/>
      <c r="O108" s="4" cm="1">
        <f t="array" ref="O108">IFERROR(
    _xlfn.IFS(COUNTIF(E108:G108,"◯")=1,12000,COUNTIF(E108:G108,"◯")=2,22000,COUNTIF(E108:G108,"◯")=3,30000,TRUE,0)
    +
    _xlfn.IFS(COUNTIF(H108:J108,"◯")=1,15000,COUNTIF(H108:J108,"◯")=2,28000,COUNTIF(H108:J108,"◯")=3,40000,TRUE,0),
    ""
)</f>
        <v>0</v>
      </c>
      <c r="P108" s="2"/>
    </row>
    <row r="109" spans="1:16" ht="33" customHeight="1">
      <c r="A109" s="1">
        <v>95</v>
      </c>
      <c r="B109" s="1"/>
      <c r="C109" s="1"/>
      <c r="D109" s="1"/>
      <c r="E109" s="1"/>
      <c r="F109" s="1"/>
      <c r="G109" s="1"/>
      <c r="H109" s="1"/>
      <c r="I109" s="1"/>
      <c r="J109" s="1"/>
      <c r="K109" s="1"/>
      <c r="L109" s="1"/>
      <c r="M109" s="1"/>
      <c r="N109" s="1"/>
      <c r="O109" s="4" cm="1">
        <f t="array" ref="O109">IFERROR(
    _xlfn.IFS(COUNTIF(E109:G109,"◯")=1,12000,COUNTIF(E109:G109,"◯")=2,22000,COUNTIF(E109:G109,"◯")=3,30000,TRUE,0)
    +
    _xlfn.IFS(COUNTIF(H109:J109,"◯")=1,15000,COUNTIF(H109:J109,"◯")=2,28000,COUNTIF(H109:J109,"◯")=3,40000,TRUE,0),
    ""
)</f>
        <v>0</v>
      </c>
      <c r="P109" s="2"/>
    </row>
    <row r="110" spans="1:16" ht="33" customHeight="1">
      <c r="A110" s="1">
        <v>96</v>
      </c>
      <c r="B110" s="1"/>
      <c r="C110" s="1"/>
      <c r="D110" s="1"/>
      <c r="E110" s="1"/>
      <c r="F110" s="1"/>
      <c r="G110" s="1"/>
      <c r="H110" s="1"/>
      <c r="I110" s="1"/>
      <c r="J110" s="1"/>
      <c r="K110" s="1"/>
      <c r="L110" s="1"/>
      <c r="M110" s="1"/>
      <c r="N110" s="1"/>
      <c r="O110" s="4" cm="1">
        <f t="array" ref="O110">IFERROR(
    _xlfn.IFS(COUNTIF(E110:G110,"◯")=1,12000,COUNTIF(E110:G110,"◯")=2,22000,COUNTIF(E110:G110,"◯")=3,30000,TRUE,0)
    +
    _xlfn.IFS(COUNTIF(H110:J110,"◯")=1,15000,COUNTIF(H110:J110,"◯")=2,28000,COUNTIF(H110:J110,"◯")=3,40000,TRUE,0),
    ""
)</f>
        <v>0</v>
      </c>
      <c r="P110" s="2"/>
    </row>
    <row r="111" spans="1:16" ht="33" customHeight="1">
      <c r="A111" s="1">
        <v>97</v>
      </c>
      <c r="B111" s="1"/>
      <c r="C111" s="1"/>
      <c r="D111" s="1"/>
      <c r="E111" s="1"/>
      <c r="F111" s="1"/>
      <c r="G111" s="1"/>
      <c r="H111" s="1"/>
      <c r="I111" s="1"/>
      <c r="J111" s="1"/>
      <c r="K111" s="1"/>
      <c r="L111" s="1"/>
      <c r="M111" s="1"/>
      <c r="N111" s="1"/>
      <c r="O111" s="4" cm="1">
        <f t="array" ref="O111">IFERROR(
    _xlfn.IFS(COUNTIF(E111:G111,"◯")=1,12000,COUNTIF(E111:G111,"◯")=2,22000,COUNTIF(E111:G111,"◯")=3,30000,TRUE,0)
    +
    _xlfn.IFS(COUNTIF(H111:J111,"◯")=1,15000,COUNTIF(H111:J111,"◯")=2,28000,COUNTIF(H111:J111,"◯")=3,40000,TRUE,0),
    ""
)</f>
        <v>0</v>
      </c>
      <c r="P111" s="2"/>
    </row>
    <row r="112" spans="1:16" ht="33" customHeight="1">
      <c r="A112" s="1">
        <v>98</v>
      </c>
      <c r="B112" s="1"/>
      <c r="C112" s="1"/>
      <c r="D112" s="1"/>
      <c r="E112" s="1"/>
      <c r="F112" s="1"/>
      <c r="G112" s="1"/>
      <c r="H112" s="1"/>
      <c r="I112" s="1"/>
      <c r="J112" s="1"/>
      <c r="K112" s="1"/>
      <c r="L112" s="1"/>
      <c r="M112" s="1"/>
      <c r="N112" s="1"/>
      <c r="O112" s="4" cm="1">
        <f t="array" ref="O112">IFERROR(
    _xlfn.IFS(COUNTIF(E112:G112,"◯")=1,12000,COUNTIF(E112:G112,"◯")=2,22000,COUNTIF(E112:G112,"◯")=3,30000,TRUE,0)
    +
    _xlfn.IFS(COUNTIF(H112:J112,"◯")=1,15000,COUNTIF(H112:J112,"◯")=2,28000,COUNTIF(H112:J112,"◯")=3,40000,TRUE,0),
    ""
)</f>
        <v>0</v>
      </c>
      <c r="P112" s="2"/>
    </row>
    <row r="113" spans="1:16" ht="33" customHeight="1">
      <c r="A113" s="1">
        <v>99</v>
      </c>
      <c r="B113" s="1"/>
      <c r="C113" s="1"/>
      <c r="D113" s="1"/>
      <c r="E113" s="1"/>
      <c r="F113" s="1"/>
      <c r="G113" s="1"/>
      <c r="H113" s="1"/>
      <c r="I113" s="1"/>
      <c r="J113" s="1"/>
      <c r="K113" s="1"/>
      <c r="L113" s="1"/>
      <c r="M113" s="1"/>
      <c r="N113" s="1"/>
      <c r="O113" s="4" cm="1">
        <f t="array" ref="O113">IFERROR(
    _xlfn.IFS(COUNTIF(E113:G113,"◯")=1,12000,COUNTIF(E113:G113,"◯")=2,22000,COUNTIF(E113:G113,"◯")=3,30000,TRUE,0)
    +
    _xlfn.IFS(COUNTIF(H113:J113,"◯")=1,15000,COUNTIF(H113:J113,"◯")=2,28000,COUNTIF(H113:J113,"◯")=3,40000,TRUE,0),
    ""
)</f>
        <v>0</v>
      </c>
      <c r="P113" s="2"/>
    </row>
    <row r="114" spans="1:16" ht="33" customHeight="1">
      <c r="A114" s="1">
        <v>100</v>
      </c>
      <c r="B114" s="1"/>
      <c r="C114" s="1"/>
      <c r="D114" s="1"/>
      <c r="E114" s="1"/>
      <c r="F114" s="1"/>
      <c r="G114" s="1"/>
      <c r="H114" s="1"/>
      <c r="I114" s="1"/>
      <c r="J114" s="1"/>
      <c r="K114" s="1"/>
      <c r="L114" s="1"/>
      <c r="M114" s="1"/>
      <c r="N114" s="1"/>
      <c r="O114" s="4" cm="1">
        <f t="array" ref="O114">IFERROR(
    _xlfn.IFS(COUNTIF(E114:G114,"◯")=1,12000,COUNTIF(E114:G114,"◯")=2,22000,COUNTIF(E114:G114,"◯")=3,30000,TRUE,0)
    +
    _xlfn.IFS(COUNTIF(H114:J114,"◯")=1,15000,COUNTIF(H114:J114,"◯")=2,28000,COUNTIF(H114:J114,"◯")=3,40000,TRUE,0),
    ""
)</f>
        <v>0</v>
      </c>
      <c r="P114" s="2"/>
    </row>
    <row r="115" spans="1:16" ht="33" customHeight="1">
      <c r="A115" s="5" t="s">
        <v>51</v>
      </c>
    </row>
  </sheetData>
  <sheetProtection sheet="1" selectLockedCells="1"/>
  <mergeCells count="19">
    <mergeCell ref="A5:A8"/>
    <mergeCell ref="C6:D6"/>
    <mergeCell ref="L11:N11"/>
    <mergeCell ref="O11:O12"/>
    <mergeCell ref="A2:D3"/>
    <mergeCell ref="C7:D7"/>
    <mergeCell ref="C5:D5"/>
    <mergeCell ref="C8:D8"/>
    <mergeCell ref="C4:D4"/>
    <mergeCell ref="A4:B4"/>
    <mergeCell ref="P11:P12"/>
    <mergeCell ref="A11:A12"/>
    <mergeCell ref="A9:B9"/>
    <mergeCell ref="C9:D9"/>
    <mergeCell ref="K11:K12"/>
    <mergeCell ref="B11:B12"/>
    <mergeCell ref="C11:C12"/>
    <mergeCell ref="D11:D12"/>
    <mergeCell ref="E11:J11"/>
  </mergeCells>
  <phoneticPr fontId="1"/>
  <dataValidations count="6">
    <dataValidation type="list" allowBlank="1" showInputMessage="1" showErrorMessage="1" sqref="M13:N14" xr:uid="{56BE25F3-C664-48CF-A3B6-3FE359C1C0E9}">
      <formula1>#REF!</formula1>
    </dataValidation>
    <dataValidation type="list" allowBlank="1" showInputMessage="1" showErrorMessage="1" sqref="L15:L114" xr:uid="{23301A15-46D8-4BA4-92B1-9A08F3DF978D}">
      <formula1>$R$4:$R$14</formula1>
    </dataValidation>
    <dataValidation type="list" allowBlank="1" showInputMessage="1" showErrorMessage="1" sqref="M15:M114" xr:uid="{C4F08872-A256-4C79-A7BD-A14F2BB9E7E2}">
      <formula1>$S$4:$S$15</formula1>
    </dataValidation>
    <dataValidation type="list" allowBlank="1" showInputMessage="1" showErrorMessage="1" sqref="N15:N114" xr:uid="{DF9DC993-F495-4E9E-A754-C0730BD28572}">
      <formula1>$T$4:$T$34</formula1>
    </dataValidation>
    <dataValidation type="list" allowBlank="1" showInputMessage="1" showErrorMessage="1" sqref="E13:K114" xr:uid="{8C8814C9-6E44-49AD-89FC-A99012D4DB04}">
      <formula1>"◯"</formula1>
    </dataValidation>
    <dataValidation type="list" allowBlank="1" showInputMessage="1" showErrorMessage="1" sqref="C9:D9" xr:uid="{90B4B5DF-E38F-40E1-A98F-D60626A98A63}">
      <formula1>$V$4:$V$5</formula1>
    </dataValidation>
  </dataValidations>
  <hyperlinks>
    <hyperlink ref="D16:D19" r:id="rId1" display="yamada+test1@abitus.co.jp" xr:uid="{1BFEA343-BB79-4F1F-BF4C-6A81A3C7A110}"/>
    <hyperlink ref="P4" r:id="rId2" xr:uid="{59B23357-5803-4E9F-84C3-27683823A944}"/>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493A2-6D3E-4860-ADE3-E52997821F44}">
  <sheetPr codeName="Sheet2"/>
  <dimension ref="A1:V102"/>
  <sheetViews>
    <sheetView workbookViewId="0">
      <selection activeCell="E10" sqref="E10"/>
    </sheetView>
  </sheetViews>
  <sheetFormatPr defaultColWidth="8.69921875" defaultRowHeight="18"/>
  <cols>
    <col min="1" max="1" width="10.5" style="30" bestFit="1" customWidth="1"/>
    <col min="2" max="2" width="36.19921875" style="30" bestFit="1" customWidth="1"/>
    <col min="3" max="3" width="17.19921875" style="30" bestFit="1" customWidth="1"/>
    <col min="4" max="4" width="19.19921875" style="30" bestFit="1" customWidth="1"/>
    <col min="5" max="5" width="38.69921875" style="30" bestFit="1" customWidth="1"/>
    <col min="6" max="6" width="12.19921875" style="30" customWidth="1"/>
    <col min="7" max="7" width="21.3984375" style="30" bestFit="1" customWidth="1"/>
    <col min="8" max="8" width="17.19921875" style="30" bestFit="1" customWidth="1"/>
    <col min="9" max="9" width="8.69921875" style="30"/>
    <col min="10" max="20" width="10.59765625" style="30" customWidth="1"/>
    <col min="21" max="16384" width="8.69921875" style="30"/>
  </cols>
  <sheetData>
    <row r="1" spans="1:22" ht="31.5" customHeight="1">
      <c r="A1" s="56" t="s">
        <v>50</v>
      </c>
      <c r="B1" s="56"/>
      <c r="C1" s="56"/>
      <c r="D1" s="56"/>
      <c r="E1" s="56"/>
      <c r="F1" s="56"/>
      <c r="G1" s="56"/>
      <c r="H1" s="56"/>
      <c r="I1" s="56"/>
      <c r="J1" s="56"/>
      <c r="K1" s="56"/>
      <c r="L1" s="56"/>
      <c r="M1" s="56"/>
      <c r="N1" s="56"/>
      <c r="O1" s="56"/>
      <c r="P1" s="56"/>
      <c r="Q1" s="56"/>
      <c r="R1" s="56"/>
      <c r="S1" s="56"/>
      <c r="T1" s="56"/>
      <c r="U1" s="56"/>
      <c r="V1" s="56"/>
    </row>
    <row r="2" spans="1:22" s="31" customFormat="1">
      <c r="A2" s="31" t="s">
        <v>32</v>
      </c>
      <c r="B2" s="31" t="s">
        <v>33</v>
      </c>
      <c r="C2" s="31" t="s">
        <v>34</v>
      </c>
      <c r="D2" s="31" t="s">
        <v>35</v>
      </c>
      <c r="E2" s="31" t="s">
        <v>36</v>
      </c>
      <c r="F2" s="31" t="s">
        <v>37</v>
      </c>
      <c r="G2" s="31" t="s">
        <v>38</v>
      </c>
      <c r="H2" s="31" t="s">
        <v>39</v>
      </c>
      <c r="I2" s="31" t="s">
        <v>40</v>
      </c>
      <c r="J2" s="31" t="s">
        <v>41</v>
      </c>
      <c r="K2" s="31" t="s">
        <v>42</v>
      </c>
      <c r="L2" s="31" t="s">
        <v>41</v>
      </c>
      <c r="M2" s="31" t="s">
        <v>42</v>
      </c>
      <c r="N2" s="31" t="s">
        <v>41</v>
      </c>
      <c r="O2" s="31" t="s">
        <v>42</v>
      </c>
      <c r="P2" s="31" t="s">
        <v>41</v>
      </c>
      <c r="Q2" s="31" t="s">
        <v>42</v>
      </c>
      <c r="R2" s="31" t="s">
        <v>41</v>
      </c>
      <c r="S2" s="31" t="s">
        <v>42</v>
      </c>
      <c r="T2" s="31" t="s">
        <v>41</v>
      </c>
      <c r="U2" s="31" t="s">
        <v>42</v>
      </c>
      <c r="V2" s="31" t="s">
        <v>43</v>
      </c>
    </row>
    <row r="3" spans="1:22">
      <c r="A3" s="30" t="str">
        <f>data!V5</f>
        <v/>
      </c>
      <c r="B3" s="30" t="str">
        <f>data!U5</f>
        <v/>
      </c>
      <c r="C3" s="30" t="str">
        <f>data!T5</f>
        <v/>
      </c>
      <c r="D3" s="30" t="str">
        <f>data!S5</f>
        <v/>
      </c>
      <c r="E3" s="30" t="str">
        <f>data!U5</f>
        <v/>
      </c>
      <c r="F3" s="30" t="str">
        <f ca="1">IF(B3="","",CONCATENATE(CHAR(RANDBETWEEN(48,57)),CHAR(RANDBETWEEN(65,90)),CHAR(RANDBETWEEN(97,122)),CHAR(RANDBETWEEN(48,57)),CHAR(RANDBETWEEN(65,90)),CHAR(RANDBETWEEN(97,122))))</f>
        <v/>
      </c>
      <c r="G3" s="30" t="str">
        <f>IF(B3="","",お客様ご入力シート!$C$4)</f>
        <v/>
      </c>
      <c r="H3" s="30" t="str">
        <f>IF(B3="","",data!$R$3)</f>
        <v/>
      </c>
      <c r="J3" s="30" t="str">
        <f>data!W5</f>
        <v/>
      </c>
      <c r="K3" s="30" t="str">
        <f>IF(J3="","",data!$R$5)</f>
        <v/>
      </c>
      <c r="L3" s="30" t="str">
        <f>data!X5</f>
        <v/>
      </c>
      <c r="M3" s="30" t="str">
        <f>IF(L3="","",data!$R$5)</f>
        <v/>
      </c>
      <c r="N3" s="30" t="str">
        <f>data!Y5</f>
        <v/>
      </c>
      <c r="O3" s="30" t="str">
        <f>IF(N3="","",data!$R$5)</f>
        <v/>
      </c>
      <c r="P3" s="30" t="str">
        <f>data!Z5</f>
        <v/>
      </c>
      <c r="Q3" s="30" t="str">
        <f>IF(P3="","",data!$R$5)</f>
        <v/>
      </c>
      <c r="R3" s="30" t="str">
        <f>data!AA5</f>
        <v/>
      </c>
      <c r="S3" s="30" t="str">
        <f>IF(R3="","",data!$R$5)</f>
        <v/>
      </c>
      <c r="T3" s="30" t="str">
        <f>data!AB5</f>
        <v/>
      </c>
      <c r="U3" s="30" t="str">
        <f>IF(T3="","",data!$R$5)</f>
        <v/>
      </c>
      <c r="V3" s="30" t="str">
        <f>IF(B3="","","#")</f>
        <v/>
      </c>
    </row>
    <row r="4" spans="1:22">
      <c r="A4" s="30" t="str">
        <f>data!V6</f>
        <v/>
      </c>
      <c r="B4" s="30" t="str">
        <f>data!U6</f>
        <v/>
      </c>
      <c r="C4" s="30" t="str">
        <f>data!T6</f>
        <v/>
      </c>
      <c r="D4" s="30" t="str">
        <f>data!S6</f>
        <v/>
      </c>
      <c r="E4" s="30" t="str">
        <f>data!U6</f>
        <v/>
      </c>
      <c r="F4" s="30" t="str">
        <f t="shared" ref="F4:F67" ca="1" si="0">IF(B4="","",CONCATENATE(CHAR(RANDBETWEEN(48,57)),CHAR(RANDBETWEEN(65,90)),CHAR(RANDBETWEEN(97,122)),CHAR(RANDBETWEEN(48,57)),CHAR(RANDBETWEEN(65,90)),CHAR(RANDBETWEEN(97,122))))</f>
        <v/>
      </c>
      <c r="G4" s="30" t="str">
        <f>IF(B4="","",お客様ご入力シート!$C$4)</f>
        <v/>
      </c>
      <c r="H4" s="30" t="str">
        <f>IF(B4="","",data!$R$3)</f>
        <v/>
      </c>
      <c r="J4" s="30" t="str">
        <f>data!W6</f>
        <v/>
      </c>
      <c r="K4" s="30" t="str">
        <f>IF(J4="","",data!$R$5)</f>
        <v/>
      </c>
      <c r="L4" s="30" t="str">
        <f>data!X6</f>
        <v/>
      </c>
      <c r="M4" s="30" t="str">
        <f>IF(L4="","",data!$R$5)</f>
        <v/>
      </c>
      <c r="N4" s="30" t="str">
        <f>data!Y6</f>
        <v/>
      </c>
      <c r="O4" s="30" t="str">
        <f>IF(N4="","",data!$R$5)</f>
        <v/>
      </c>
      <c r="P4" s="30" t="str">
        <f>data!Z6</f>
        <v/>
      </c>
      <c r="Q4" s="30" t="str">
        <f>IF(P4="","",data!$R$5)</f>
        <v/>
      </c>
      <c r="R4" s="30" t="str">
        <f>data!AA6</f>
        <v/>
      </c>
      <c r="S4" s="30" t="str">
        <f>IF(R4="","",data!$R$5)</f>
        <v/>
      </c>
      <c r="T4" s="30" t="str">
        <f>data!AB6</f>
        <v/>
      </c>
      <c r="U4" s="30" t="str">
        <f>IF(T4="","",data!$R$5)</f>
        <v/>
      </c>
      <c r="V4" s="30" t="str">
        <f t="shared" ref="V4:V67" si="1">IF(B4="","","#")</f>
        <v/>
      </c>
    </row>
    <row r="5" spans="1:22">
      <c r="A5" s="30" t="str">
        <f>data!V7</f>
        <v/>
      </c>
      <c r="B5" s="30" t="str">
        <f>data!U7</f>
        <v/>
      </c>
      <c r="C5" s="30" t="str">
        <f>data!T7</f>
        <v/>
      </c>
      <c r="D5" s="30" t="str">
        <f>data!S7</f>
        <v/>
      </c>
      <c r="E5" s="30" t="str">
        <f>data!U7</f>
        <v/>
      </c>
      <c r="F5" s="30" t="str">
        <f t="shared" ca="1" si="0"/>
        <v/>
      </c>
      <c r="G5" s="30" t="str">
        <f>IF(B5="","",お客様ご入力シート!$C$4)</f>
        <v/>
      </c>
      <c r="H5" s="30" t="str">
        <f>IF(B5="","",data!$R$3)</f>
        <v/>
      </c>
      <c r="J5" s="30" t="str">
        <f>data!W7</f>
        <v/>
      </c>
      <c r="K5" s="30" t="str">
        <f>IF(J5="","",data!$R$5)</f>
        <v/>
      </c>
      <c r="L5" s="30" t="str">
        <f>data!X7</f>
        <v/>
      </c>
      <c r="M5" s="30" t="str">
        <f>IF(L5="","",data!$R$5)</f>
        <v/>
      </c>
      <c r="N5" s="30" t="str">
        <f>data!Y7</f>
        <v/>
      </c>
      <c r="O5" s="30" t="str">
        <f>IF(N5="","",data!$R$5)</f>
        <v/>
      </c>
      <c r="P5" s="30" t="str">
        <f>data!Z7</f>
        <v/>
      </c>
      <c r="Q5" s="30" t="str">
        <f>IF(P5="","",data!$R$5)</f>
        <v/>
      </c>
      <c r="R5" s="30" t="str">
        <f>data!AA7</f>
        <v/>
      </c>
      <c r="S5" s="30" t="str">
        <f>IF(R5="","",data!$R$5)</f>
        <v/>
      </c>
      <c r="T5" s="30" t="str">
        <f>data!AB7</f>
        <v/>
      </c>
      <c r="U5" s="30" t="str">
        <f>IF(T5="","",data!$R$5)</f>
        <v/>
      </c>
      <c r="V5" s="30" t="str">
        <f t="shared" si="1"/>
        <v/>
      </c>
    </row>
    <row r="6" spans="1:22">
      <c r="A6" s="30" t="str">
        <f>data!V8</f>
        <v/>
      </c>
      <c r="B6" s="30" t="str">
        <f>data!U8</f>
        <v/>
      </c>
      <c r="C6" s="30" t="str">
        <f>data!T8</f>
        <v/>
      </c>
      <c r="D6" s="30" t="str">
        <f>data!S8</f>
        <v/>
      </c>
      <c r="E6" s="30" t="str">
        <f>data!U8</f>
        <v/>
      </c>
      <c r="F6" s="30" t="str">
        <f t="shared" ca="1" si="0"/>
        <v/>
      </c>
      <c r="G6" s="30" t="str">
        <f>IF(B6="","",お客様ご入力シート!$C$4)</f>
        <v/>
      </c>
      <c r="H6" s="30" t="str">
        <f>IF(B6="","",data!$R$3)</f>
        <v/>
      </c>
      <c r="J6" s="30" t="str">
        <f>data!W8</f>
        <v/>
      </c>
      <c r="K6" s="30" t="str">
        <f>IF(J6="","",data!$R$5)</f>
        <v/>
      </c>
      <c r="L6" s="30" t="str">
        <f>data!X8</f>
        <v/>
      </c>
      <c r="M6" s="30" t="str">
        <f>IF(L6="","",data!$R$5)</f>
        <v/>
      </c>
      <c r="N6" s="30" t="str">
        <f>data!Y8</f>
        <v/>
      </c>
      <c r="O6" s="30" t="str">
        <f>IF(N6="","",data!$R$5)</f>
        <v/>
      </c>
      <c r="P6" s="30" t="str">
        <f>data!Z8</f>
        <v/>
      </c>
      <c r="Q6" s="30" t="str">
        <f>IF(P6="","",data!$R$5)</f>
        <v/>
      </c>
      <c r="R6" s="30" t="str">
        <f>data!AA8</f>
        <v/>
      </c>
      <c r="S6" s="30" t="str">
        <f>IF(R6="","",data!$R$5)</f>
        <v/>
      </c>
      <c r="T6" s="30" t="str">
        <f>data!AB8</f>
        <v/>
      </c>
      <c r="U6" s="30" t="str">
        <f>IF(T6="","",data!$R$5)</f>
        <v/>
      </c>
      <c r="V6" s="30" t="str">
        <f t="shared" si="1"/>
        <v/>
      </c>
    </row>
    <row r="7" spans="1:22">
      <c r="A7" s="30" t="str">
        <f>data!V9</f>
        <v/>
      </c>
      <c r="B7" s="30" t="str">
        <f>data!U9</f>
        <v/>
      </c>
      <c r="C7" s="30" t="str">
        <f>data!T9</f>
        <v/>
      </c>
      <c r="D7" s="30" t="str">
        <f>data!S9</f>
        <v/>
      </c>
      <c r="E7" s="30" t="str">
        <f>data!U9</f>
        <v/>
      </c>
      <c r="F7" s="30" t="str">
        <f t="shared" ca="1" si="0"/>
        <v/>
      </c>
      <c r="G7" s="30" t="str">
        <f>IF(B7="","",お客様ご入力シート!$C$4)</f>
        <v/>
      </c>
      <c r="H7" s="30" t="str">
        <f>IF(B7="","",data!$R$3)</f>
        <v/>
      </c>
      <c r="J7" s="30" t="str">
        <f>data!W9</f>
        <v/>
      </c>
      <c r="K7" s="30" t="str">
        <f>IF(J7="","",data!$R$5)</f>
        <v/>
      </c>
      <c r="L7" s="30" t="str">
        <f>data!X9</f>
        <v/>
      </c>
      <c r="M7" s="30" t="str">
        <f>IF(L7="","",data!$R$5)</f>
        <v/>
      </c>
      <c r="N7" s="30" t="str">
        <f>data!Y9</f>
        <v/>
      </c>
      <c r="O7" s="30" t="str">
        <f>IF(N7="","",data!$R$5)</f>
        <v/>
      </c>
      <c r="P7" s="30" t="str">
        <f>data!Z9</f>
        <v/>
      </c>
      <c r="Q7" s="30" t="str">
        <f>IF(P7="","",data!$R$5)</f>
        <v/>
      </c>
      <c r="R7" s="30" t="str">
        <f>data!AA9</f>
        <v/>
      </c>
      <c r="S7" s="30" t="str">
        <f>IF(R7="","",data!$R$5)</f>
        <v/>
      </c>
      <c r="T7" s="30" t="str">
        <f>data!AB9</f>
        <v/>
      </c>
      <c r="U7" s="30" t="str">
        <f>IF(T7="","",data!$R$5)</f>
        <v/>
      </c>
      <c r="V7" s="30" t="str">
        <f t="shared" si="1"/>
        <v/>
      </c>
    </row>
    <row r="8" spans="1:22">
      <c r="A8" s="30" t="str">
        <f>data!V10</f>
        <v/>
      </c>
      <c r="B8" s="30" t="str">
        <f>data!U10</f>
        <v/>
      </c>
      <c r="C8" s="30" t="str">
        <f>data!T10</f>
        <v/>
      </c>
      <c r="D8" s="30" t="str">
        <f>data!S10</f>
        <v/>
      </c>
      <c r="E8" s="30" t="str">
        <f>data!U10</f>
        <v/>
      </c>
      <c r="F8" s="30" t="str">
        <f t="shared" ca="1" si="0"/>
        <v/>
      </c>
      <c r="G8" s="30" t="str">
        <f>IF(B8="","",お客様ご入力シート!$C$4)</f>
        <v/>
      </c>
      <c r="H8" s="30" t="str">
        <f>IF(B8="","",data!$R$3)</f>
        <v/>
      </c>
      <c r="J8" s="30" t="str">
        <f>data!W10</f>
        <v/>
      </c>
      <c r="K8" s="30" t="str">
        <f>IF(J8="","",data!$R$5)</f>
        <v/>
      </c>
      <c r="L8" s="30" t="str">
        <f>data!X10</f>
        <v/>
      </c>
      <c r="M8" s="30" t="str">
        <f>IF(L8="","",data!$R$5)</f>
        <v/>
      </c>
      <c r="N8" s="30" t="str">
        <f>data!Y10</f>
        <v/>
      </c>
      <c r="O8" s="30" t="str">
        <f>IF(N8="","",data!$R$5)</f>
        <v/>
      </c>
      <c r="P8" s="30" t="str">
        <f>data!Z10</f>
        <v/>
      </c>
      <c r="Q8" s="30" t="str">
        <f>IF(P8="","",data!$R$5)</f>
        <v/>
      </c>
      <c r="R8" s="30" t="str">
        <f>data!AA10</f>
        <v/>
      </c>
      <c r="S8" s="30" t="str">
        <f>IF(R8="","",data!$R$5)</f>
        <v/>
      </c>
      <c r="T8" s="30" t="str">
        <f>data!AB10</f>
        <v/>
      </c>
      <c r="U8" s="30" t="str">
        <f>IF(T8="","",data!$R$5)</f>
        <v/>
      </c>
      <c r="V8" s="30" t="str">
        <f t="shared" si="1"/>
        <v/>
      </c>
    </row>
    <row r="9" spans="1:22">
      <c r="A9" s="30" t="str">
        <f>data!V11</f>
        <v/>
      </c>
      <c r="B9" s="30" t="str">
        <f>data!U11</f>
        <v/>
      </c>
      <c r="C9" s="30" t="str">
        <f>data!T11</f>
        <v/>
      </c>
      <c r="D9" s="30" t="str">
        <f>data!S11</f>
        <v/>
      </c>
      <c r="E9" s="30" t="str">
        <f>data!U11</f>
        <v/>
      </c>
      <c r="F9" s="30" t="str">
        <f t="shared" ca="1" si="0"/>
        <v/>
      </c>
      <c r="G9" s="30" t="str">
        <f>IF(B9="","",お客様ご入力シート!$C$4)</f>
        <v/>
      </c>
      <c r="H9" s="30" t="str">
        <f>IF(B9="","",data!$R$3)</f>
        <v/>
      </c>
      <c r="J9" s="30" t="str">
        <f>data!W11</f>
        <v/>
      </c>
      <c r="K9" s="30" t="str">
        <f>IF(J9="","",data!$R$5)</f>
        <v/>
      </c>
      <c r="L9" s="30" t="str">
        <f>data!X11</f>
        <v/>
      </c>
      <c r="M9" s="30" t="str">
        <f>IF(L9="","",data!$R$5)</f>
        <v/>
      </c>
      <c r="N9" s="30" t="str">
        <f>data!Y11</f>
        <v/>
      </c>
      <c r="O9" s="30" t="str">
        <f>IF(N9="","",data!$R$5)</f>
        <v/>
      </c>
      <c r="P9" s="30" t="str">
        <f>data!Z11</f>
        <v/>
      </c>
      <c r="Q9" s="30" t="str">
        <f>IF(P9="","",data!$R$5)</f>
        <v/>
      </c>
      <c r="R9" s="30" t="str">
        <f>data!AA11</f>
        <v/>
      </c>
      <c r="S9" s="30" t="str">
        <f>IF(R9="","",data!$R$5)</f>
        <v/>
      </c>
      <c r="T9" s="30" t="str">
        <f>data!AB11</f>
        <v/>
      </c>
      <c r="U9" s="30" t="str">
        <f>IF(T9="","",data!$R$5)</f>
        <v/>
      </c>
      <c r="V9" s="30" t="str">
        <f t="shared" si="1"/>
        <v/>
      </c>
    </row>
    <row r="10" spans="1:22">
      <c r="A10" s="30" t="str">
        <f>data!V12</f>
        <v/>
      </c>
      <c r="B10" s="30" t="str">
        <f>data!U12</f>
        <v/>
      </c>
      <c r="C10" s="30" t="str">
        <f>data!T12</f>
        <v/>
      </c>
      <c r="D10" s="30" t="str">
        <f>data!S12</f>
        <v/>
      </c>
      <c r="E10" s="30" t="str">
        <f>data!U12</f>
        <v/>
      </c>
      <c r="F10" s="30" t="str">
        <f t="shared" ca="1" si="0"/>
        <v/>
      </c>
      <c r="G10" s="30" t="str">
        <f>IF(B10="","",お客様ご入力シート!$C$4)</f>
        <v/>
      </c>
      <c r="H10" s="30" t="str">
        <f>IF(B10="","",data!$R$3)</f>
        <v/>
      </c>
      <c r="J10" s="30" t="str">
        <f>data!W12</f>
        <v/>
      </c>
      <c r="K10" s="30" t="str">
        <f>IF(J10="","",data!$R$5)</f>
        <v/>
      </c>
      <c r="L10" s="30" t="str">
        <f>data!X12</f>
        <v/>
      </c>
      <c r="M10" s="30" t="str">
        <f>IF(L10="","",data!$R$5)</f>
        <v/>
      </c>
      <c r="N10" s="30" t="str">
        <f>data!Y12</f>
        <v/>
      </c>
      <c r="O10" s="30" t="str">
        <f>IF(N10="","",data!$R$5)</f>
        <v/>
      </c>
      <c r="P10" s="30" t="str">
        <f>data!Z12</f>
        <v/>
      </c>
      <c r="Q10" s="30" t="str">
        <f>IF(P10="","",data!$R$5)</f>
        <v/>
      </c>
      <c r="R10" s="30" t="str">
        <f>data!AA12</f>
        <v/>
      </c>
      <c r="S10" s="30" t="str">
        <f>IF(R10="","",data!$R$5)</f>
        <v/>
      </c>
      <c r="T10" s="30" t="str">
        <f>data!AB12</f>
        <v/>
      </c>
      <c r="U10" s="30" t="str">
        <f>IF(T10="","",data!$R$5)</f>
        <v/>
      </c>
      <c r="V10" s="30" t="str">
        <f t="shared" si="1"/>
        <v/>
      </c>
    </row>
    <row r="11" spans="1:22">
      <c r="A11" s="30" t="str">
        <f>data!V13</f>
        <v/>
      </c>
      <c r="B11" s="30" t="str">
        <f>data!U13</f>
        <v/>
      </c>
      <c r="C11" s="30" t="str">
        <f>data!T13</f>
        <v/>
      </c>
      <c r="D11" s="30" t="str">
        <f>data!S13</f>
        <v/>
      </c>
      <c r="E11" s="30" t="str">
        <f>data!U13</f>
        <v/>
      </c>
      <c r="F11" s="30" t="str">
        <f t="shared" ca="1" si="0"/>
        <v/>
      </c>
      <c r="G11" s="30" t="str">
        <f>IF(B11="","",お客様ご入力シート!$C$4)</f>
        <v/>
      </c>
      <c r="H11" s="30" t="str">
        <f>IF(B11="","",data!$R$3)</f>
        <v/>
      </c>
      <c r="J11" s="30" t="str">
        <f>data!W13</f>
        <v/>
      </c>
      <c r="K11" s="30" t="str">
        <f>IF(J11="","",data!$R$5)</f>
        <v/>
      </c>
      <c r="L11" s="30" t="str">
        <f>data!X13</f>
        <v/>
      </c>
      <c r="M11" s="30" t="str">
        <f>IF(L11="","",data!$R$5)</f>
        <v/>
      </c>
      <c r="N11" s="30" t="str">
        <f>data!Y13</f>
        <v/>
      </c>
      <c r="O11" s="30" t="str">
        <f>IF(N11="","",data!$R$5)</f>
        <v/>
      </c>
      <c r="P11" s="30" t="str">
        <f>data!Z13</f>
        <v/>
      </c>
      <c r="Q11" s="30" t="str">
        <f>IF(P11="","",data!$R$5)</f>
        <v/>
      </c>
      <c r="R11" s="30" t="str">
        <f>data!AA13</f>
        <v/>
      </c>
      <c r="S11" s="30" t="str">
        <f>IF(R11="","",data!$R$5)</f>
        <v/>
      </c>
      <c r="T11" s="30" t="str">
        <f>data!AB13</f>
        <v/>
      </c>
      <c r="U11" s="30" t="str">
        <f>IF(T11="","",data!$R$5)</f>
        <v/>
      </c>
      <c r="V11" s="30" t="str">
        <f t="shared" si="1"/>
        <v/>
      </c>
    </row>
    <row r="12" spans="1:22">
      <c r="A12" s="30" t="str">
        <f>data!V14</f>
        <v/>
      </c>
      <c r="B12" s="30" t="str">
        <f>data!U14</f>
        <v/>
      </c>
      <c r="C12" s="30" t="str">
        <f>data!T14</f>
        <v/>
      </c>
      <c r="D12" s="30" t="str">
        <f>data!S14</f>
        <v/>
      </c>
      <c r="E12" s="30" t="str">
        <f>data!U14</f>
        <v/>
      </c>
      <c r="F12" s="30" t="str">
        <f t="shared" ca="1" si="0"/>
        <v/>
      </c>
      <c r="G12" s="30" t="str">
        <f>IF(B12="","",お客様ご入力シート!$C$4)</f>
        <v/>
      </c>
      <c r="H12" s="30" t="str">
        <f>IF(B12="","",data!$R$3)</f>
        <v/>
      </c>
      <c r="J12" s="30" t="str">
        <f>data!W14</f>
        <v/>
      </c>
      <c r="K12" s="30" t="str">
        <f>IF(J12="","",data!$R$5)</f>
        <v/>
      </c>
      <c r="L12" s="30" t="str">
        <f>data!X14</f>
        <v/>
      </c>
      <c r="M12" s="30" t="str">
        <f>IF(L12="","",data!$R$5)</f>
        <v/>
      </c>
      <c r="N12" s="30" t="str">
        <f>data!Y14</f>
        <v/>
      </c>
      <c r="O12" s="30" t="str">
        <f>IF(N12="","",data!$R$5)</f>
        <v/>
      </c>
      <c r="P12" s="30" t="str">
        <f>data!Z14</f>
        <v/>
      </c>
      <c r="Q12" s="30" t="str">
        <f>IF(P12="","",data!$R$5)</f>
        <v/>
      </c>
      <c r="R12" s="30" t="str">
        <f>data!AA14</f>
        <v/>
      </c>
      <c r="S12" s="30" t="str">
        <f>IF(R12="","",data!$R$5)</f>
        <v/>
      </c>
      <c r="T12" s="30" t="str">
        <f>data!AB14</f>
        <v/>
      </c>
      <c r="U12" s="30" t="str">
        <f>IF(T12="","",data!$R$5)</f>
        <v/>
      </c>
      <c r="V12" s="30" t="str">
        <f t="shared" si="1"/>
        <v/>
      </c>
    </row>
    <row r="13" spans="1:22">
      <c r="A13" s="30" t="str">
        <f>data!V15</f>
        <v/>
      </c>
      <c r="B13" s="30" t="str">
        <f>data!U15</f>
        <v/>
      </c>
      <c r="C13" s="30" t="str">
        <f>data!T15</f>
        <v/>
      </c>
      <c r="D13" s="30" t="str">
        <f>data!S15</f>
        <v/>
      </c>
      <c r="E13" s="30" t="str">
        <f>data!U15</f>
        <v/>
      </c>
      <c r="F13" s="30" t="str">
        <f t="shared" ca="1" si="0"/>
        <v/>
      </c>
      <c r="G13" s="30" t="str">
        <f>IF(B13="","",お客様ご入力シート!$C$4)</f>
        <v/>
      </c>
      <c r="H13" s="30" t="str">
        <f>IF(B13="","",data!$R$3)</f>
        <v/>
      </c>
      <c r="J13" s="30" t="str">
        <f>data!W15</f>
        <v/>
      </c>
      <c r="K13" s="30" t="str">
        <f>IF(J13="","",data!$R$5)</f>
        <v/>
      </c>
      <c r="L13" s="30" t="str">
        <f>data!X15</f>
        <v/>
      </c>
      <c r="M13" s="30" t="str">
        <f>IF(L13="","",data!$R$5)</f>
        <v/>
      </c>
      <c r="N13" s="30" t="str">
        <f>data!Y15</f>
        <v/>
      </c>
      <c r="O13" s="30" t="str">
        <f>IF(N13="","",data!$R$5)</f>
        <v/>
      </c>
      <c r="P13" s="30" t="str">
        <f>data!Z15</f>
        <v/>
      </c>
      <c r="Q13" s="30" t="str">
        <f>IF(P13="","",data!$R$5)</f>
        <v/>
      </c>
      <c r="R13" s="30" t="str">
        <f>data!AA15</f>
        <v/>
      </c>
      <c r="S13" s="30" t="str">
        <f>IF(R13="","",data!$R$5)</f>
        <v/>
      </c>
      <c r="T13" s="30" t="str">
        <f>data!AB15</f>
        <v/>
      </c>
      <c r="U13" s="30" t="str">
        <f>IF(T13="","",data!$R$5)</f>
        <v/>
      </c>
      <c r="V13" s="30" t="str">
        <f t="shared" si="1"/>
        <v/>
      </c>
    </row>
    <row r="14" spans="1:22">
      <c r="A14" s="30" t="str">
        <f>data!V16</f>
        <v/>
      </c>
      <c r="B14" s="30" t="str">
        <f>data!U16</f>
        <v/>
      </c>
      <c r="C14" s="30" t="str">
        <f>data!T16</f>
        <v/>
      </c>
      <c r="D14" s="30" t="str">
        <f>data!S16</f>
        <v/>
      </c>
      <c r="E14" s="30" t="str">
        <f>data!U16</f>
        <v/>
      </c>
      <c r="F14" s="30" t="str">
        <f t="shared" ca="1" si="0"/>
        <v/>
      </c>
      <c r="G14" s="30" t="str">
        <f>IF(B14="","",お客様ご入力シート!$C$4)</f>
        <v/>
      </c>
      <c r="H14" s="30" t="str">
        <f>IF(B14="","",data!$R$3)</f>
        <v/>
      </c>
      <c r="J14" s="30" t="str">
        <f>data!W16</f>
        <v/>
      </c>
      <c r="K14" s="30" t="str">
        <f>IF(J14="","",data!$R$5)</f>
        <v/>
      </c>
      <c r="L14" s="30" t="str">
        <f>data!X16</f>
        <v/>
      </c>
      <c r="M14" s="30" t="str">
        <f>IF(L14="","",data!$R$5)</f>
        <v/>
      </c>
      <c r="N14" s="30" t="str">
        <f>data!Y16</f>
        <v/>
      </c>
      <c r="O14" s="30" t="str">
        <f>IF(N14="","",data!$R$5)</f>
        <v/>
      </c>
      <c r="P14" s="30" t="str">
        <f>data!Z16</f>
        <v/>
      </c>
      <c r="Q14" s="30" t="str">
        <f>IF(P14="","",data!$R$5)</f>
        <v/>
      </c>
      <c r="R14" s="30" t="str">
        <f>data!AA16</f>
        <v/>
      </c>
      <c r="S14" s="30" t="str">
        <f>IF(R14="","",data!$R$5)</f>
        <v/>
      </c>
      <c r="T14" s="30" t="str">
        <f>data!AB16</f>
        <v/>
      </c>
      <c r="U14" s="30" t="str">
        <f>IF(T14="","",data!$R$5)</f>
        <v/>
      </c>
      <c r="V14" s="30" t="str">
        <f t="shared" si="1"/>
        <v/>
      </c>
    </row>
    <row r="15" spans="1:22">
      <c r="A15" s="30" t="str">
        <f>data!V17</f>
        <v/>
      </c>
      <c r="B15" s="30" t="str">
        <f>data!U17</f>
        <v/>
      </c>
      <c r="C15" s="30" t="str">
        <f>data!T17</f>
        <v/>
      </c>
      <c r="D15" s="30" t="str">
        <f>data!S17</f>
        <v/>
      </c>
      <c r="E15" s="30" t="str">
        <f>data!U17</f>
        <v/>
      </c>
      <c r="F15" s="30" t="str">
        <f t="shared" ca="1" si="0"/>
        <v/>
      </c>
      <c r="G15" s="30" t="str">
        <f>IF(B15="","",お客様ご入力シート!$C$4)</f>
        <v/>
      </c>
      <c r="H15" s="30" t="str">
        <f>IF(B15="","",data!$R$3)</f>
        <v/>
      </c>
      <c r="J15" s="30" t="str">
        <f>data!W17</f>
        <v/>
      </c>
      <c r="K15" s="30" t="str">
        <f>IF(J15="","",data!$R$5)</f>
        <v/>
      </c>
      <c r="L15" s="30" t="str">
        <f>data!X17</f>
        <v/>
      </c>
      <c r="M15" s="30" t="str">
        <f>IF(L15="","",data!$R$5)</f>
        <v/>
      </c>
      <c r="N15" s="30" t="str">
        <f>data!Y17</f>
        <v/>
      </c>
      <c r="O15" s="30" t="str">
        <f>IF(N15="","",data!$R$5)</f>
        <v/>
      </c>
      <c r="P15" s="30" t="str">
        <f>data!Z17</f>
        <v/>
      </c>
      <c r="Q15" s="30" t="str">
        <f>IF(P15="","",data!$R$5)</f>
        <v/>
      </c>
      <c r="R15" s="30" t="str">
        <f>data!AA17</f>
        <v/>
      </c>
      <c r="S15" s="30" t="str">
        <f>IF(R15="","",data!$R$5)</f>
        <v/>
      </c>
      <c r="T15" s="30" t="str">
        <f>data!AB17</f>
        <v/>
      </c>
      <c r="U15" s="30" t="str">
        <f>IF(T15="","",data!$R$5)</f>
        <v/>
      </c>
      <c r="V15" s="30" t="str">
        <f t="shared" si="1"/>
        <v/>
      </c>
    </row>
    <row r="16" spans="1:22">
      <c r="A16" s="30" t="str">
        <f>data!V18</f>
        <v/>
      </c>
      <c r="B16" s="30" t="str">
        <f>data!U18</f>
        <v/>
      </c>
      <c r="C16" s="30" t="str">
        <f>data!T18</f>
        <v/>
      </c>
      <c r="D16" s="30" t="str">
        <f>data!S18</f>
        <v/>
      </c>
      <c r="E16" s="30" t="str">
        <f>data!U18</f>
        <v/>
      </c>
      <c r="F16" s="30" t="str">
        <f t="shared" ca="1" si="0"/>
        <v/>
      </c>
      <c r="G16" s="30" t="str">
        <f>IF(B16="","",お客様ご入力シート!$C$4)</f>
        <v/>
      </c>
      <c r="H16" s="30" t="str">
        <f>IF(B16="","",data!$R$3)</f>
        <v/>
      </c>
      <c r="J16" s="30" t="str">
        <f>data!W18</f>
        <v/>
      </c>
      <c r="K16" s="30" t="str">
        <f>IF(J16="","",data!$R$5)</f>
        <v/>
      </c>
      <c r="L16" s="30" t="str">
        <f>data!X18</f>
        <v/>
      </c>
      <c r="M16" s="30" t="str">
        <f>IF(L16="","",data!$R$5)</f>
        <v/>
      </c>
      <c r="N16" s="30" t="str">
        <f>data!Y18</f>
        <v/>
      </c>
      <c r="O16" s="30" t="str">
        <f>IF(N16="","",data!$R$5)</f>
        <v/>
      </c>
      <c r="P16" s="30" t="str">
        <f>data!Z18</f>
        <v/>
      </c>
      <c r="Q16" s="30" t="str">
        <f>IF(P16="","",data!$R$5)</f>
        <v/>
      </c>
      <c r="R16" s="30" t="str">
        <f>data!AA18</f>
        <v/>
      </c>
      <c r="S16" s="30" t="str">
        <f>IF(R16="","",data!$R$5)</f>
        <v/>
      </c>
      <c r="T16" s="30" t="str">
        <f>data!AB18</f>
        <v/>
      </c>
      <c r="U16" s="30" t="str">
        <f>IF(T16="","",data!$R$5)</f>
        <v/>
      </c>
      <c r="V16" s="30" t="str">
        <f t="shared" si="1"/>
        <v/>
      </c>
    </row>
    <row r="17" spans="1:22">
      <c r="A17" s="30" t="str">
        <f>data!V19</f>
        <v/>
      </c>
      <c r="B17" s="30" t="str">
        <f>data!U19</f>
        <v/>
      </c>
      <c r="C17" s="30" t="str">
        <f>data!T19</f>
        <v/>
      </c>
      <c r="D17" s="30" t="str">
        <f>data!S19</f>
        <v/>
      </c>
      <c r="E17" s="30" t="str">
        <f>data!U19</f>
        <v/>
      </c>
      <c r="F17" s="30" t="str">
        <f t="shared" ca="1" si="0"/>
        <v/>
      </c>
      <c r="G17" s="30" t="str">
        <f>IF(B17="","",お客様ご入力シート!$C$4)</f>
        <v/>
      </c>
      <c r="H17" s="30" t="str">
        <f>IF(B17="","",data!$R$3)</f>
        <v/>
      </c>
      <c r="J17" s="30" t="str">
        <f>data!W19</f>
        <v/>
      </c>
      <c r="K17" s="30" t="str">
        <f>IF(J17="","",data!$R$5)</f>
        <v/>
      </c>
      <c r="L17" s="30" t="str">
        <f>data!X19</f>
        <v/>
      </c>
      <c r="M17" s="30" t="str">
        <f>IF(L17="","",data!$R$5)</f>
        <v/>
      </c>
      <c r="N17" s="30" t="str">
        <f>data!Y19</f>
        <v/>
      </c>
      <c r="O17" s="30" t="str">
        <f>IF(N17="","",data!$R$5)</f>
        <v/>
      </c>
      <c r="P17" s="30" t="str">
        <f>data!Z19</f>
        <v/>
      </c>
      <c r="Q17" s="30" t="str">
        <f>IF(P17="","",data!$R$5)</f>
        <v/>
      </c>
      <c r="R17" s="30" t="str">
        <f>data!AA19</f>
        <v/>
      </c>
      <c r="S17" s="30" t="str">
        <f>IF(R17="","",data!$R$5)</f>
        <v/>
      </c>
      <c r="T17" s="30" t="str">
        <f>data!AB19</f>
        <v/>
      </c>
      <c r="U17" s="30" t="str">
        <f>IF(T17="","",data!$R$5)</f>
        <v/>
      </c>
      <c r="V17" s="30" t="str">
        <f t="shared" si="1"/>
        <v/>
      </c>
    </row>
    <row r="18" spans="1:22">
      <c r="A18" s="30" t="str">
        <f>data!V20</f>
        <v/>
      </c>
      <c r="B18" s="30" t="str">
        <f>data!U20</f>
        <v/>
      </c>
      <c r="C18" s="30" t="str">
        <f>data!T20</f>
        <v/>
      </c>
      <c r="D18" s="30" t="str">
        <f>data!S20</f>
        <v/>
      </c>
      <c r="E18" s="30" t="str">
        <f>data!U20</f>
        <v/>
      </c>
      <c r="F18" s="30" t="str">
        <f t="shared" ca="1" si="0"/>
        <v/>
      </c>
      <c r="G18" s="30" t="str">
        <f>IF(B18="","",お客様ご入力シート!$C$4)</f>
        <v/>
      </c>
      <c r="H18" s="30" t="str">
        <f>IF(B18="","",data!$R$3)</f>
        <v/>
      </c>
      <c r="J18" s="30" t="str">
        <f>data!W20</f>
        <v/>
      </c>
      <c r="K18" s="30" t="str">
        <f>IF(J18="","",data!$R$5)</f>
        <v/>
      </c>
      <c r="L18" s="30" t="str">
        <f>data!X20</f>
        <v/>
      </c>
      <c r="M18" s="30" t="str">
        <f>IF(L18="","",data!$R$5)</f>
        <v/>
      </c>
      <c r="N18" s="30" t="str">
        <f>data!Y20</f>
        <v/>
      </c>
      <c r="O18" s="30" t="str">
        <f>IF(N18="","",data!$R$5)</f>
        <v/>
      </c>
      <c r="P18" s="30" t="str">
        <f>data!Z20</f>
        <v/>
      </c>
      <c r="Q18" s="30" t="str">
        <f>IF(P18="","",data!$R$5)</f>
        <v/>
      </c>
      <c r="R18" s="30" t="str">
        <f>data!AA20</f>
        <v/>
      </c>
      <c r="S18" s="30" t="str">
        <f>IF(R18="","",data!$R$5)</f>
        <v/>
      </c>
      <c r="T18" s="30" t="str">
        <f>data!AB20</f>
        <v/>
      </c>
      <c r="U18" s="30" t="str">
        <f>IF(T18="","",data!$R$5)</f>
        <v/>
      </c>
      <c r="V18" s="30" t="str">
        <f t="shared" si="1"/>
        <v/>
      </c>
    </row>
    <row r="19" spans="1:22">
      <c r="A19" s="30" t="str">
        <f>data!V21</f>
        <v/>
      </c>
      <c r="B19" s="30" t="str">
        <f>data!U21</f>
        <v/>
      </c>
      <c r="C19" s="30" t="str">
        <f>data!T21</f>
        <v/>
      </c>
      <c r="D19" s="30" t="str">
        <f>data!S21</f>
        <v/>
      </c>
      <c r="E19" s="30" t="str">
        <f>data!U21</f>
        <v/>
      </c>
      <c r="F19" s="30" t="str">
        <f t="shared" ca="1" si="0"/>
        <v/>
      </c>
      <c r="G19" s="30" t="str">
        <f>IF(B19="","",お客様ご入力シート!$C$4)</f>
        <v/>
      </c>
      <c r="H19" s="30" t="str">
        <f>IF(B19="","",data!$R$3)</f>
        <v/>
      </c>
      <c r="J19" s="30" t="str">
        <f>data!W21</f>
        <v/>
      </c>
      <c r="K19" s="30" t="str">
        <f>IF(J19="","",data!$R$5)</f>
        <v/>
      </c>
      <c r="L19" s="30" t="str">
        <f>data!X21</f>
        <v/>
      </c>
      <c r="M19" s="30" t="str">
        <f>IF(L19="","",data!$R$5)</f>
        <v/>
      </c>
      <c r="N19" s="30" t="str">
        <f>data!Y21</f>
        <v/>
      </c>
      <c r="O19" s="30" t="str">
        <f>IF(N19="","",data!$R$5)</f>
        <v/>
      </c>
      <c r="P19" s="30" t="str">
        <f>data!Z21</f>
        <v/>
      </c>
      <c r="Q19" s="30" t="str">
        <f>IF(P19="","",data!$R$5)</f>
        <v/>
      </c>
      <c r="R19" s="30" t="str">
        <f>data!AA21</f>
        <v/>
      </c>
      <c r="S19" s="30" t="str">
        <f>IF(R19="","",data!$R$5)</f>
        <v/>
      </c>
      <c r="T19" s="30" t="str">
        <f>data!AB21</f>
        <v/>
      </c>
      <c r="U19" s="30" t="str">
        <f>IF(T19="","",data!$R$5)</f>
        <v/>
      </c>
      <c r="V19" s="30" t="str">
        <f t="shared" si="1"/>
        <v/>
      </c>
    </row>
    <row r="20" spans="1:22">
      <c r="A20" s="30" t="str">
        <f>data!V22</f>
        <v/>
      </c>
      <c r="B20" s="30" t="str">
        <f>data!U22</f>
        <v/>
      </c>
      <c r="C20" s="30" t="str">
        <f>data!T22</f>
        <v/>
      </c>
      <c r="D20" s="30" t="str">
        <f>data!S22</f>
        <v/>
      </c>
      <c r="E20" s="30" t="str">
        <f>data!U22</f>
        <v/>
      </c>
      <c r="F20" s="30" t="str">
        <f t="shared" ca="1" si="0"/>
        <v/>
      </c>
      <c r="G20" s="30" t="str">
        <f>IF(B20="","",お客様ご入力シート!$C$4)</f>
        <v/>
      </c>
      <c r="H20" s="30" t="str">
        <f>IF(B20="","",data!$R$3)</f>
        <v/>
      </c>
      <c r="J20" s="30" t="str">
        <f>data!W22</f>
        <v/>
      </c>
      <c r="K20" s="30" t="str">
        <f>IF(J20="","",data!$R$5)</f>
        <v/>
      </c>
      <c r="L20" s="30" t="str">
        <f>data!X22</f>
        <v/>
      </c>
      <c r="M20" s="30" t="str">
        <f>IF(L20="","",data!$R$5)</f>
        <v/>
      </c>
      <c r="N20" s="30" t="str">
        <f>data!Y22</f>
        <v/>
      </c>
      <c r="O20" s="30" t="str">
        <f>IF(N20="","",data!$R$5)</f>
        <v/>
      </c>
      <c r="P20" s="30" t="str">
        <f>data!Z22</f>
        <v/>
      </c>
      <c r="Q20" s="30" t="str">
        <f>IF(P20="","",data!$R$5)</f>
        <v/>
      </c>
      <c r="R20" s="30" t="str">
        <f>data!AA22</f>
        <v/>
      </c>
      <c r="S20" s="30" t="str">
        <f>IF(R20="","",data!$R$5)</f>
        <v/>
      </c>
      <c r="T20" s="30" t="str">
        <f>data!AB22</f>
        <v/>
      </c>
      <c r="U20" s="30" t="str">
        <f>IF(T20="","",data!$R$5)</f>
        <v/>
      </c>
      <c r="V20" s="30" t="str">
        <f t="shared" si="1"/>
        <v/>
      </c>
    </row>
    <row r="21" spans="1:22">
      <c r="A21" s="30" t="str">
        <f>data!V23</f>
        <v/>
      </c>
      <c r="B21" s="30" t="str">
        <f>data!U23</f>
        <v/>
      </c>
      <c r="C21" s="30" t="str">
        <f>data!T23</f>
        <v/>
      </c>
      <c r="D21" s="30" t="str">
        <f>data!S23</f>
        <v/>
      </c>
      <c r="E21" s="30" t="str">
        <f>data!U23</f>
        <v/>
      </c>
      <c r="F21" s="30" t="str">
        <f t="shared" ca="1" si="0"/>
        <v/>
      </c>
      <c r="G21" s="30" t="str">
        <f>IF(B21="","",お客様ご入力シート!$C$4)</f>
        <v/>
      </c>
      <c r="H21" s="30" t="str">
        <f>IF(B21="","",data!$R$3)</f>
        <v/>
      </c>
      <c r="J21" s="30" t="str">
        <f>data!W23</f>
        <v/>
      </c>
      <c r="K21" s="30" t="str">
        <f>IF(J21="","",data!$R$5)</f>
        <v/>
      </c>
      <c r="L21" s="30" t="str">
        <f>data!X23</f>
        <v/>
      </c>
      <c r="M21" s="30" t="str">
        <f>IF(L21="","",data!$R$5)</f>
        <v/>
      </c>
      <c r="N21" s="30" t="str">
        <f>data!Y23</f>
        <v/>
      </c>
      <c r="O21" s="30" t="str">
        <f>IF(N21="","",data!$R$5)</f>
        <v/>
      </c>
      <c r="P21" s="30" t="str">
        <f>data!Z23</f>
        <v/>
      </c>
      <c r="Q21" s="30" t="str">
        <f>IF(P21="","",data!$R$5)</f>
        <v/>
      </c>
      <c r="R21" s="30" t="str">
        <f>data!AA23</f>
        <v/>
      </c>
      <c r="S21" s="30" t="str">
        <f>IF(R21="","",data!$R$5)</f>
        <v/>
      </c>
      <c r="T21" s="30" t="str">
        <f>data!AB23</f>
        <v/>
      </c>
      <c r="U21" s="30" t="str">
        <f>IF(T21="","",data!$R$5)</f>
        <v/>
      </c>
      <c r="V21" s="30" t="str">
        <f t="shared" si="1"/>
        <v/>
      </c>
    </row>
    <row r="22" spans="1:22">
      <c r="A22" s="30" t="str">
        <f>data!V24</f>
        <v/>
      </c>
      <c r="B22" s="30" t="str">
        <f>data!U24</f>
        <v/>
      </c>
      <c r="C22" s="30" t="str">
        <f>data!T24</f>
        <v/>
      </c>
      <c r="D22" s="30" t="str">
        <f>data!S24</f>
        <v/>
      </c>
      <c r="E22" s="30" t="str">
        <f>data!U24</f>
        <v/>
      </c>
      <c r="F22" s="30" t="str">
        <f t="shared" ca="1" si="0"/>
        <v/>
      </c>
      <c r="G22" s="30" t="str">
        <f>IF(B22="","",お客様ご入力シート!$C$4)</f>
        <v/>
      </c>
      <c r="H22" s="30" t="str">
        <f>IF(B22="","",data!$R$3)</f>
        <v/>
      </c>
      <c r="J22" s="30" t="str">
        <f>data!W24</f>
        <v/>
      </c>
      <c r="K22" s="30" t="str">
        <f>IF(J22="","",data!$R$5)</f>
        <v/>
      </c>
      <c r="L22" s="30" t="str">
        <f>data!X24</f>
        <v/>
      </c>
      <c r="M22" s="30" t="str">
        <f>IF(L22="","",data!$R$5)</f>
        <v/>
      </c>
      <c r="N22" s="30" t="str">
        <f>data!Y24</f>
        <v/>
      </c>
      <c r="O22" s="30" t="str">
        <f>IF(N22="","",data!$R$5)</f>
        <v/>
      </c>
      <c r="P22" s="30" t="str">
        <f>data!Z24</f>
        <v/>
      </c>
      <c r="Q22" s="30" t="str">
        <f>IF(P22="","",data!$R$5)</f>
        <v/>
      </c>
      <c r="R22" s="30" t="str">
        <f>data!AA24</f>
        <v/>
      </c>
      <c r="S22" s="30" t="str">
        <f>IF(R22="","",data!$R$5)</f>
        <v/>
      </c>
      <c r="T22" s="30" t="str">
        <f>data!AB24</f>
        <v/>
      </c>
      <c r="U22" s="30" t="str">
        <f>IF(T22="","",data!$R$5)</f>
        <v/>
      </c>
      <c r="V22" s="30" t="str">
        <f t="shared" si="1"/>
        <v/>
      </c>
    </row>
    <row r="23" spans="1:22">
      <c r="A23" s="30" t="str">
        <f>data!V25</f>
        <v/>
      </c>
      <c r="B23" s="30" t="str">
        <f>data!U25</f>
        <v/>
      </c>
      <c r="C23" s="30" t="str">
        <f>data!T25</f>
        <v/>
      </c>
      <c r="D23" s="30" t="str">
        <f>data!S25</f>
        <v/>
      </c>
      <c r="E23" s="30" t="str">
        <f>data!U25</f>
        <v/>
      </c>
      <c r="F23" s="30" t="str">
        <f t="shared" ca="1" si="0"/>
        <v/>
      </c>
      <c r="G23" s="30" t="str">
        <f>IF(B23="","",お客様ご入力シート!$C$4)</f>
        <v/>
      </c>
      <c r="H23" s="30" t="str">
        <f>IF(B23="","",data!$R$3)</f>
        <v/>
      </c>
      <c r="J23" s="30" t="str">
        <f>data!W25</f>
        <v/>
      </c>
      <c r="K23" s="30" t="str">
        <f>IF(J23="","",data!$R$5)</f>
        <v/>
      </c>
      <c r="L23" s="30" t="str">
        <f>data!X25</f>
        <v/>
      </c>
      <c r="M23" s="30" t="str">
        <f>IF(L23="","",data!$R$5)</f>
        <v/>
      </c>
      <c r="N23" s="30" t="str">
        <f>data!Y25</f>
        <v/>
      </c>
      <c r="O23" s="30" t="str">
        <f>IF(N23="","",data!$R$5)</f>
        <v/>
      </c>
      <c r="P23" s="30" t="str">
        <f>data!Z25</f>
        <v/>
      </c>
      <c r="Q23" s="30" t="str">
        <f>IF(P23="","",data!$R$5)</f>
        <v/>
      </c>
      <c r="R23" s="30" t="str">
        <f>data!AA25</f>
        <v/>
      </c>
      <c r="S23" s="30" t="str">
        <f>IF(R23="","",data!$R$5)</f>
        <v/>
      </c>
      <c r="T23" s="30" t="str">
        <f>data!AB25</f>
        <v/>
      </c>
      <c r="U23" s="30" t="str">
        <f>IF(T23="","",data!$R$5)</f>
        <v/>
      </c>
      <c r="V23" s="30" t="str">
        <f t="shared" si="1"/>
        <v/>
      </c>
    </row>
    <row r="24" spans="1:22">
      <c r="A24" s="30" t="str">
        <f>data!V26</f>
        <v/>
      </c>
      <c r="B24" s="30" t="str">
        <f>data!U26</f>
        <v/>
      </c>
      <c r="C24" s="30" t="str">
        <f>data!T26</f>
        <v/>
      </c>
      <c r="D24" s="30" t="str">
        <f>data!S26</f>
        <v/>
      </c>
      <c r="E24" s="30" t="str">
        <f>data!U26</f>
        <v/>
      </c>
      <c r="F24" s="30" t="str">
        <f t="shared" ca="1" si="0"/>
        <v/>
      </c>
      <c r="G24" s="30" t="str">
        <f>IF(B24="","",お客様ご入力シート!$C$4)</f>
        <v/>
      </c>
      <c r="H24" s="30" t="str">
        <f>IF(B24="","",data!$R$3)</f>
        <v/>
      </c>
      <c r="J24" s="30" t="str">
        <f>data!W26</f>
        <v/>
      </c>
      <c r="K24" s="30" t="str">
        <f>IF(J24="","",data!$R$5)</f>
        <v/>
      </c>
      <c r="L24" s="30" t="str">
        <f>data!X26</f>
        <v/>
      </c>
      <c r="M24" s="30" t="str">
        <f>IF(L24="","",data!$R$5)</f>
        <v/>
      </c>
      <c r="N24" s="30" t="str">
        <f>data!Y26</f>
        <v/>
      </c>
      <c r="O24" s="30" t="str">
        <f>IF(N24="","",data!$R$5)</f>
        <v/>
      </c>
      <c r="P24" s="30" t="str">
        <f>data!Z26</f>
        <v/>
      </c>
      <c r="Q24" s="30" t="str">
        <f>IF(P24="","",data!$R$5)</f>
        <v/>
      </c>
      <c r="R24" s="30" t="str">
        <f>data!AA26</f>
        <v/>
      </c>
      <c r="S24" s="30" t="str">
        <f>IF(R24="","",data!$R$5)</f>
        <v/>
      </c>
      <c r="T24" s="30" t="str">
        <f>data!AB26</f>
        <v/>
      </c>
      <c r="U24" s="30" t="str">
        <f>IF(T24="","",data!$R$5)</f>
        <v/>
      </c>
      <c r="V24" s="30" t="str">
        <f t="shared" si="1"/>
        <v/>
      </c>
    </row>
    <row r="25" spans="1:22">
      <c r="A25" s="30" t="str">
        <f>data!V27</f>
        <v/>
      </c>
      <c r="B25" s="30" t="str">
        <f>data!U27</f>
        <v/>
      </c>
      <c r="C25" s="30" t="str">
        <f>data!T27</f>
        <v/>
      </c>
      <c r="D25" s="30" t="str">
        <f>data!S27</f>
        <v/>
      </c>
      <c r="E25" s="30" t="str">
        <f>data!U27</f>
        <v/>
      </c>
      <c r="F25" s="30" t="str">
        <f t="shared" ca="1" si="0"/>
        <v/>
      </c>
      <c r="G25" s="30" t="str">
        <f>IF(B25="","",お客様ご入力シート!$C$4)</f>
        <v/>
      </c>
      <c r="H25" s="30" t="str">
        <f>IF(B25="","",data!$R$3)</f>
        <v/>
      </c>
      <c r="J25" s="30" t="str">
        <f>data!W27</f>
        <v/>
      </c>
      <c r="K25" s="30" t="str">
        <f>IF(J25="","",data!$R$5)</f>
        <v/>
      </c>
      <c r="L25" s="30" t="str">
        <f>data!X27</f>
        <v/>
      </c>
      <c r="M25" s="30" t="str">
        <f>IF(L25="","",data!$R$5)</f>
        <v/>
      </c>
      <c r="N25" s="30" t="str">
        <f>data!Y27</f>
        <v/>
      </c>
      <c r="O25" s="30" t="str">
        <f>IF(N25="","",data!$R$5)</f>
        <v/>
      </c>
      <c r="P25" s="30" t="str">
        <f>data!Z27</f>
        <v/>
      </c>
      <c r="Q25" s="30" t="str">
        <f>IF(P25="","",data!$R$5)</f>
        <v/>
      </c>
      <c r="R25" s="30" t="str">
        <f>data!AA27</f>
        <v/>
      </c>
      <c r="S25" s="30" t="str">
        <f>IF(R25="","",data!$R$5)</f>
        <v/>
      </c>
      <c r="T25" s="30" t="str">
        <f>data!AB27</f>
        <v/>
      </c>
      <c r="U25" s="30" t="str">
        <f>IF(T25="","",data!$R$5)</f>
        <v/>
      </c>
      <c r="V25" s="30" t="str">
        <f t="shared" si="1"/>
        <v/>
      </c>
    </row>
    <row r="26" spans="1:22">
      <c r="A26" s="30" t="str">
        <f>data!V28</f>
        <v/>
      </c>
      <c r="B26" s="30" t="str">
        <f>data!U28</f>
        <v/>
      </c>
      <c r="C26" s="30" t="str">
        <f>data!T28</f>
        <v/>
      </c>
      <c r="D26" s="30" t="str">
        <f>data!S28</f>
        <v/>
      </c>
      <c r="E26" s="30" t="str">
        <f>data!U28</f>
        <v/>
      </c>
      <c r="F26" s="30" t="str">
        <f t="shared" ca="1" si="0"/>
        <v/>
      </c>
      <c r="G26" s="30" t="str">
        <f>IF(B26="","",お客様ご入力シート!$C$4)</f>
        <v/>
      </c>
      <c r="H26" s="30" t="str">
        <f>IF(B26="","",data!$R$3)</f>
        <v/>
      </c>
      <c r="J26" s="30" t="str">
        <f>data!W28</f>
        <v/>
      </c>
      <c r="K26" s="30" t="str">
        <f>IF(J26="","",data!$R$5)</f>
        <v/>
      </c>
      <c r="L26" s="30" t="str">
        <f>data!X28</f>
        <v/>
      </c>
      <c r="M26" s="30" t="str">
        <f>IF(L26="","",data!$R$5)</f>
        <v/>
      </c>
      <c r="N26" s="30" t="str">
        <f>data!Y28</f>
        <v/>
      </c>
      <c r="O26" s="30" t="str">
        <f>IF(N26="","",data!$R$5)</f>
        <v/>
      </c>
      <c r="P26" s="30" t="str">
        <f>data!Z28</f>
        <v/>
      </c>
      <c r="Q26" s="30" t="str">
        <f>IF(P26="","",data!$R$5)</f>
        <v/>
      </c>
      <c r="R26" s="30" t="str">
        <f>data!AA28</f>
        <v/>
      </c>
      <c r="S26" s="30" t="str">
        <f>IF(R26="","",data!$R$5)</f>
        <v/>
      </c>
      <c r="T26" s="30" t="str">
        <f>data!AB28</f>
        <v/>
      </c>
      <c r="U26" s="30" t="str">
        <f>IF(T26="","",data!$R$5)</f>
        <v/>
      </c>
      <c r="V26" s="30" t="str">
        <f t="shared" si="1"/>
        <v/>
      </c>
    </row>
    <row r="27" spans="1:22">
      <c r="A27" s="30" t="str">
        <f>data!V29</f>
        <v/>
      </c>
      <c r="B27" s="30" t="str">
        <f>data!U29</f>
        <v/>
      </c>
      <c r="C27" s="30" t="str">
        <f>data!T29</f>
        <v/>
      </c>
      <c r="D27" s="30" t="str">
        <f>data!S29</f>
        <v/>
      </c>
      <c r="E27" s="30" t="str">
        <f>data!U29</f>
        <v/>
      </c>
      <c r="F27" s="30" t="str">
        <f t="shared" ca="1" si="0"/>
        <v/>
      </c>
      <c r="G27" s="30" t="str">
        <f>IF(B27="","",お客様ご入力シート!$C$4)</f>
        <v/>
      </c>
      <c r="H27" s="30" t="str">
        <f>IF(B27="","",data!$R$3)</f>
        <v/>
      </c>
      <c r="J27" s="30" t="str">
        <f>data!W29</f>
        <v/>
      </c>
      <c r="K27" s="30" t="str">
        <f>IF(J27="","",data!$R$5)</f>
        <v/>
      </c>
      <c r="L27" s="30" t="str">
        <f>data!X29</f>
        <v/>
      </c>
      <c r="M27" s="30" t="str">
        <f>IF(L27="","",data!$R$5)</f>
        <v/>
      </c>
      <c r="N27" s="30" t="str">
        <f>data!Y29</f>
        <v/>
      </c>
      <c r="O27" s="30" t="str">
        <f>IF(N27="","",data!$R$5)</f>
        <v/>
      </c>
      <c r="P27" s="30" t="str">
        <f>data!Z29</f>
        <v/>
      </c>
      <c r="Q27" s="30" t="str">
        <f>IF(P27="","",data!$R$5)</f>
        <v/>
      </c>
      <c r="R27" s="30" t="str">
        <f>data!AA29</f>
        <v/>
      </c>
      <c r="S27" s="30" t="str">
        <f>IF(R27="","",data!$R$5)</f>
        <v/>
      </c>
      <c r="T27" s="30" t="str">
        <f>data!AB29</f>
        <v/>
      </c>
      <c r="U27" s="30" t="str">
        <f>IF(T27="","",data!$R$5)</f>
        <v/>
      </c>
      <c r="V27" s="30" t="str">
        <f t="shared" si="1"/>
        <v/>
      </c>
    </row>
    <row r="28" spans="1:22">
      <c r="A28" s="30" t="str">
        <f>data!V30</f>
        <v/>
      </c>
      <c r="B28" s="30" t="str">
        <f>data!U30</f>
        <v/>
      </c>
      <c r="C28" s="30" t="str">
        <f>data!T30</f>
        <v/>
      </c>
      <c r="D28" s="30" t="str">
        <f>data!S30</f>
        <v/>
      </c>
      <c r="E28" s="30" t="str">
        <f>data!U30</f>
        <v/>
      </c>
      <c r="F28" s="30" t="str">
        <f t="shared" ca="1" si="0"/>
        <v/>
      </c>
      <c r="G28" s="30" t="str">
        <f>IF(B28="","",お客様ご入力シート!$C$4)</f>
        <v/>
      </c>
      <c r="H28" s="30" t="str">
        <f>IF(B28="","",data!$R$3)</f>
        <v/>
      </c>
      <c r="J28" s="30" t="str">
        <f>data!W30</f>
        <v/>
      </c>
      <c r="K28" s="30" t="str">
        <f>IF(J28="","",data!$R$5)</f>
        <v/>
      </c>
      <c r="L28" s="30" t="str">
        <f>data!X30</f>
        <v/>
      </c>
      <c r="M28" s="30" t="str">
        <f>IF(L28="","",data!$R$5)</f>
        <v/>
      </c>
      <c r="N28" s="30" t="str">
        <f>data!Y30</f>
        <v/>
      </c>
      <c r="O28" s="30" t="str">
        <f>IF(N28="","",data!$R$5)</f>
        <v/>
      </c>
      <c r="P28" s="30" t="str">
        <f>data!Z30</f>
        <v/>
      </c>
      <c r="Q28" s="30" t="str">
        <f>IF(P28="","",data!$R$5)</f>
        <v/>
      </c>
      <c r="R28" s="30" t="str">
        <f>data!AA30</f>
        <v/>
      </c>
      <c r="S28" s="30" t="str">
        <f>IF(R28="","",data!$R$5)</f>
        <v/>
      </c>
      <c r="T28" s="30" t="str">
        <f>data!AB30</f>
        <v/>
      </c>
      <c r="U28" s="30" t="str">
        <f>IF(T28="","",data!$R$5)</f>
        <v/>
      </c>
      <c r="V28" s="30" t="str">
        <f t="shared" si="1"/>
        <v/>
      </c>
    </row>
    <row r="29" spans="1:22">
      <c r="A29" s="30" t="str">
        <f>data!V31</f>
        <v/>
      </c>
      <c r="B29" s="30" t="str">
        <f>data!U31</f>
        <v/>
      </c>
      <c r="C29" s="30" t="str">
        <f>data!T31</f>
        <v/>
      </c>
      <c r="D29" s="30" t="str">
        <f>data!S31</f>
        <v/>
      </c>
      <c r="E29" s="30" t="str">
        <f>data!U31</f>
        <v/>
      </c>
      <c r="F29" s="30" t="str">
        <f t="shared" ca="1" si="0"/>
        <v/>
      </c>
      <c r="G29" s="30" t="str">
        <f>IF(B29="","",お客様ご入力シート!$C$4)</f>
        <v/>
      </c>
      <c r="H29" s="30" t="str">
        <f>IF(B29="","",data!$R$3)</f>
        <v/>
      </c>
      <c r="J29" s="30" t="str">
        <f>data!W31</f>
        <v/>
      </c>
      <c r="K29" s="30" t="str">
        <f>IF(J29="","",data!$R$5)</f>
        <v/>
      </c>
      <c r="L29" s="30" t="str">
        <f>data!X31</f>
        <v/>
      </c>
      <c r="M29" s="30" t="str">
        <f>IF(L29="","",data!$R$5)</f>
        <v/>
      </c>
      <c r="N29" s="30" t="str">
        <f>data!Y31</f>
        <v/>
      </c>
      <c r="O29" s="30" t="str">
        <f>IF(N29="","",data!$R$5)</f>
        <v/>
      </c>
      <c r="P29" s="30" t="str">
        <f>data!Z31</f>
        <v/>
      </c>
      <c r="Q29" s="30" t="str">
        <f>IF(P29="","",data!$R$5)</f>
        <v/>
      </c>
      <c r="R29" s="30" t="str">
        <f>data!AA31</f>
        <v/>
      </c>
      <c r="S29" s="30" t="str">
        <f>IF(R29="","",data!$R$5)</f>
        <v/>
      </c>
      <c r="T29" s="30" t="str">
        <f>data!AB31</f>
        <v/>
      </c>
      <c r="U29" s="30" t="str">
        <f>IF(T29="","",data!$R$5)</f>
        <v/>
      </c>
      <c r="V29" s="30" t="str">
        <f t="shared" si="1"/>
        <v/>
      </c>
    </row>
    <row r="30" spans="1:22">
      <c r="A30" s="30" t="str">
        <f>data!V32</f>
        <v/>
      </c>
      <c r="B30" s="30" t="str">
        <f>data!U32</f>
        <v/>
      </c>
      <c r="C30" s="30" t="str">
        <f>data!T32</f>
        <v/>
      </c>
      <c r="D30" s="30" t="str">
        <f>data!S32</f>
        <v/>
      </c>
      <c r="E30" s="30" t="str">
        <f>data!U32</f>
        <v/>
      </c>
      <c r="F30" s="30" t="str">
        <f t="shared" ca="1" si="0"/>
        <v/>
      </c>
      <c r="G30" s="30" t="str">
        <f>IF(B30="","",お客様ご入力シート!$C$4)</f>
        <v/>
      </c>
      <c r="H30" s="30" t="str">
        <f>IF(B30="","",data!$R$3)</f>
        <v/>
      </c>
      <c r="J30" s="30" t="str">
        <f>data!W32</f>
        <v/>
      </c>
      <c r="K30" s="30" t="str">
        <f>IF(J30="","",data!$R$5)</f>
        <v/>
      </c>
      <c r="L30" s="30" t="str">
        <f>data!X32</f>
        <v/>
      </c>
      <c r="M30" s="30" t="str">
        <f>IF(L30="","",data!$R$5)</f>
        <v/>
      </c>
      <c r="N30" s="30" t="str">
        <f>data!Y32</f>
        <v/>
      </c>
      <c r="O30" s="30" t="str">
        <f>IF(N30="","",data!$R$5)</f>
        <v/>
      </c>
      <c r="P30" s="30" t="str">
        <f>data!Z32</f>
        <v/>
      </c>
      <c r="Q30" s="30" t="str">
        <f>IF(P30="","",data!$R$5)</f>
        <v/>
      </c>
      <c r="R30" s="30" t="str">
        <f>data!AA32</f>
        <v/>
      </c>
      <c r="S30" s="30" t="str">
        <f>IF(R30="","",data!$R$5)</f>
        <v/>
      </c>
      <c r="T30" s="30" t="str">
        <f>data!AB32</f>
        <v/>
      </c>
      <c r="U30" s="30" t="str">
        <f>IF(T30="","",data!$R$5)</f>
        <v/>
      </c>
      <c r="V30" s="30" t="str">
        <f t="shared" si="1"/>
        <v/>
      </c>
    </row>
    <row r="31" spans="1:22">
      <c r="A31" s="30" t="str">
        <f>data!V33</f>
        <v/>
      </c>
      <c r="B31" s="30" t="str">
        <f>data!U33</f>
        <v/>
      </c>
      <c r="C31" s="30" t="str">
        <f>data!T33</f>
        <v/>
      </c>
      <c r="D31" s="30" t="str">
        <f>data!S33</f>
        <v/>
      </c>
      <c r="E31" s="30" t="str">
        <f>data!U33</f>
        <v/>
      </c>
      <c r="F31" s="30" t="str">
        <f t="shared" ca="1" si="0"/>
        <v/>
      </c>
      <c r="G31" s="30" t="str">
        <f>IF(B31="","",お客様ご入力シート!$C$4)</f>
        <v/>
      </c>
      <c r="H31" s="30" t="str">
        <f>IF(B31="","",data!$R$3)</f>
        <v/>
      </c>
      <c r="J31" s="30" t="str">
        <f>data!W33</f>
        <v/>
      </c>
      <c r="K31" s="30" t="str">
        <f>IF(J31="","",data!$R$5)</f>
        <v/>
      </c>
      <c r="L31" s="30" t="str">
        <f>data!X33</f>
        <v/>
      </c>
      <c r="M31" s="30" t="str">
        <f>IF(L31="","",data!$R$5)</f>
        <v/>
      </c>
      <c r="N31" s="30" t="str">
        <f>data!Y33</f>
        <v/>
      </c>
      <c r="O31" s="30" t="str">
        <f>IF(N31="","",data!$R$5)</f>
        <v/>
      </c>
      <c r="P31" s="30" t="str">
        <f>data!Z33</f>
        <v/>
      </c>
      <c r="Q31" s="30" t="str">
        <f>IF(P31="","",data!$R$5)</f>
        <v/>
      </c>
      <c r="R31" s="30" t="str">
        <f>data!AA33</f>
        <v/>
      </c>
      <c r="S31" s="30" t="str">
        <f>IF(R31="","",data!$R$5)</f>
        <v/>
      </c>
      <c r="T31" s="30" t="str">
        <f>data!AB33</f>
        <v/>
      </c>
      <c r="U31" s="30" t="str">
        <f>IF(T31="","",data!$R$5)</f>
        <v/>
      </c>
      <c r="V31" s="30" t="str">
        <f t="shared" si="1"/>
        <v/>
      </c>
    </row>
    <row r="32" spans="1:22">
      <c r="A32" s="30" t="str">
        <f>data!V34</f>
        <v/>
      </c>
      <c r="B32" s="30" t="str">
        <f>data!U34</f>
        <v/>
      </c>
      <c r="C32" s="30" t="str">
        <f>data!T34</f>
        <v/>
      </c>
      <c r="D32" s="30" t="str">
        <f>data!S34</f>
        <v/>
      </c>
      <c r="E32" s="30" t="str">
        <f>data!U34</f>
        <v/>
      </c>
      <c r="F32" s="30" t="str">
        <f t="shared" ca="1" si="0"/>
        <v/>
      </c>
      <c r="G32" s="30" t="str">
        <f>IF(B32="","",お客様ご入力シート!$C$4)</f>
        <v/>
      </c>
      <c r="H32" s="30" t="str">
        <f>IF(B32="","",data!$R$3)</f>
        <v/>
      </c>
      <c r="J32" s="30" t="str">
        <f>data!W34</f>
        <v/>
      </c>
      <c r="K32" s="30" t="str">
        <f>IF(J32="","",data!$R$5)</f>
        <v/>
      </c>
      <c r="L32" s="30" t="str">
        <f>data!X34</f>
        <v/>
      </c>
      <c r="M32" s="30" t="str">
        <f>IF(L32="","",data!$R$5)</f>
        <v/>
      </c>
      <c r="N32" s="30" t="str">
        <f>data!Y34</f>
        <v/>
      </c>
      <c r="O32" s="30" t="str">
        <f>IF(N32="","",data!$R$5)</f>
        <v/>
      </c>
      <c r="P32" s="30" t="str">
        <f>data!Z34</f>
        <v/>
      </c>
      <c r="Q32" s="30" t="str">
        <f>IF(P32="","",data!$R$5)</f>
        <v/>
      </c>
      <c r="R32" s="30" t="str">
        <f>data!AA34</f>
        <v/>
      </c>
      <c r="S32" s="30" t="str">
        <f>IF(R32="","",data!$R$5)</f>
        <v/>
      </c>
      <c r="T32" s="30" t="str">
        <f>data!AB34</f>
        <v/>
      </c>
      <c r="U32" s="30" t="str">
        <f>IF(T32="","",data!$R$5)</f>
        <v/>
      </c>
      <c r="V32" s="30" t="str">
        <f t="shared" si="1"/>
        <v/>
      </c>
    </row>
    <row r="33" spans="1:22">
      <c r="A33" s="30" t="str">
        <f>data!V35</f>
        <v/>
      </c>
      <c r="B33" s="30" t="str">
        <f>data!U35</f>
        <v/>
      </c>
      <c r="C33" s="30" t="str">
        <f>data!T35</f>
        <v/>
      </c>
      <c r="D33" s="30" t="str">
        <f>data!S35</f>
        <v/>
      </c>
      <c r="E33" s="30" t="str">
        <f>data!U35</f>
        <v/>
      </c>
      <c r="F33" s="30" t="str">
        <f t="shared" ca="1" si="0"/>
        <v/>
      </c>
      <c r="G33" s="30" t="str">
        <f>IF(B33="","",お客様ご入力シート!$C$4)</f>
        <v/>
      </c>
      <c r="H33" s="30" t="str">
        <f>IF(B33="","",data!$R$3)</f>
        <v/>
      </c>
      <c r="J33" s="30" t="str">
        <f>data!W35</f>
        <v/>
      </c>
      <c r="K33" s="30" t="str">
        <f>IF(J33="","",data!$R$5)</f>
        <v/>
      </c>
      <c r="L33" s="30" t="str">
        <f>data!X35</f>
        <v/>
      </c>
      <c r="M33" s="30" t="str">
        <f>IF(L33="","",data!$R$5)</f>
        <v/>
      </c>
      <c r="N33" s="30" t="str">
        <f>data!Y35</f>
        <v/>
      </c>
      <c r="O33" s="30" t="str">
        <f>IF(N33="","",data!$R$5)</f>
        <v/>
      </c>
      <c r="P33" s="30" t="str">
        <f>data!Z35</f>
        <v/>
      </c>
      <c r="Q33" s="30" t="str">
        <f>IF(P33="","",data!$R$5)</f>
        <v/>
      </c>
      <c r="R33" s="30" t="str">
        <f>data!AA35</f>
        <v/>
      </c>
      <c r="S33" s="30" t="str">
        <f>IF(R33="","",data!$R$5)</f>
        <v/>
      </c>
      <c r="T33" s="30" t="str">
        <f>data!AB35</f>
        <v/>
      </c>
      <c r="U33" s="30" t="str">
        <f>IF(T33="","",data!$R$5)</f>
        <v/>
      </c>
      <c r="V33" s="30" t="str">
        <f t="shared" si="1"/>
        <v/>
      </c>
    </row>
    <row r="34" spans="1:22">
      <c r="A34" s="30" t="str">
        <f>data!V36</f>
        <v/>
      </c>
      <c r="B34" s="30" t="str">
        <f>data!U36</f>
        <v/>
      </c>
      <c r="C34" s="30" t="str">
        <f>data!T36</f>
        <v/>
      </c>
      <c r="D34" s="30" t="str">
        <f>data!S36</f>
        <v/>
      </c>
      <c r="E34" s="30" t="str">
        <f>data!U36</f>
        <v/>
      </c>
      <c r="F34" s="30" t="str">
        <f t="shared" ca="1" si="0"/>
        <v/>
      </c>
      <c r="G34" s="30" t="str">
        <f>IF(B34="","",お客様ご入力シート!$C$4)</f>
        <v/>
      </c>
      <c r="H34" s="30" t="str">
        <f>IF(B34="","",data!$R$3)</f>
        <v/>
      </c>
      <c r="J34" s="30" t="str">
        <f>data!W36</f>
        <v/>
      </c>
      <c r="K34" s="30" t="str">
        <f>IF(J34="","",data!$R$5)</f>
        <v/>
      </c>
      <c r="L34" s="30" t="str">
        <f>data!X36</f>
        <v/>
      </c>
      <c r="M34" s="30" t="str">
        <f>IF(L34="","",data!$R$5)</f>
        <v/>
      </c>
      <c r="N34" s="30" t="str">
        <f>data!Y36</f>
        <v/>
      </c>
      <c r="O34" s="30" t="str">
        <f>IF(N34="","",data!$R$5)</f>
        <v/>
      </c>
      <c r="P34" s="30" t="str">
        <f>data!Z36</f>
        <v/>
      </c>
      <c r="Q34" s="30" t="str">
        <f>IF(P34="","",data!$R$5)</f>
        <v/>
      </c>
      <c r="R34" s="30" t="str">
        <f>data!AA36</f>
        <v/>
      </c>
      <c r="S34" s="30" t="str">
        <f>IF(R34="","",data!$R$5)</f>
        <v/>
      </c>
      <c r="T34" s="30" t="str">
        <f>data!AB36</f>
        <v/>
      </c>
      <c r="U34" s="30" t="str">
        <f>IF(T34="","",data!$R$5)</f>
        <v/>
      </c>
      <c r="V34" s="30" t="str">
        <f t="shared" si="1"/>
        <v/>
      </c>
    </row>
    <row r="35" spans="1:22">
      <c r="A35" s="30" t="str">
        <f>data!V37</f>
        <v/>
      </c>
      <c r="B35" s="30" t="str">
        <f>data!U37</f>
        <v/>
      </c>
      <c r="C35" s="30" t="str">
        <f>data!T37</f>
        <v/>
      </c>
      <c r="D35" s="30" t="str">
        <f>data!S37</f>
        <v/>
      </c>
      <c r="E35" s="30" t="str">
        <f>data!U37</f>
        <v/>
      </c>
      <c r="F35" s="30" t="str">
        <f t="shared" ca="1" si="0"/>
        <v/>
      </c>
      <c r="G35" s="30" t="str">
        <f>IF(B35="","",お客様ご入力シート!$C$4)</f>
        <v/>
      </c>
      <c r="H35" s="30" t="str">
        <f>IF(B35="","",data!$R$3)</f>
        <v/>
      </c>
      <c r="J35" s="30" t="str">
        <f>data!W37</f>
        <v/>
      </c>
      <c r="K35" s="30" t="str">
        <f>IF(J35="","",data!$R$5)</f>
        <v/>
      </c>
      <c r="L35" s="30" t="str">
        <f>data!X37</f>
        <v/>
      </c>
      <c r="M35" s="30" t="str">
        <f>IF(L35="","",data!$R$5)</f>
        <v/>
      </c>
      <c r="N35" s="30" t="str">
        <f>data!Y37</f>
        <v/>
      </c>
      <c r="O35" s="30" t="str">
        <f>IF(N35="","",data!$R$5)</f>
        <v/>
      </c>
      <c r="P35" s="30" t="str">
        <f>data!Z37</f>
        <v/>
      </c>
      <c r="Q35" s="30" t="str">
        <f>IF(P35="","",data!$R$5)</f>
        <v/>
      </c>
      <c r="R35" s="30" t="str">
        <f>data!AA37</f>
        <v/>
      </c>
      <c r="S35" s="30" t="str">
        <f>IF(R35="","",data!$R$5)</f>
        <v/>
      </c>
      <c r="T35" s="30" t="str">
        <f>data!AB37</f>
        <v/>
      </c>
      <c r="U35" s="30" t="str">
        <f>IF(T35="","",data!$R$5)</f>
        <v/>
      </c>
      <c r="V35" s="30" t="str">
        <f t="shared" si="1"/>
        <v/>
      </c>
    </row>
    <row r="36" spans="1:22">
      <c r="A36" s="30" t="str">
        <f>data!V38</f>
        <v/>
      </c>
      <c r="B36" s="30" t="str">
        <f>data!U38</f>
        <v/>
      </c>
      <c r="C36" s="30" t="str">
        <f>data!T38</f>
        <v/>
      </c>
      <c r="D36" s="30" t="str">
        <f>data!S38</f>
        <v/>
      </c>
      <c r="E36" s="30" t="str">
        <f>data!U38</f>
        <v/>
      </c>
      <c r="F36" s="30" t="str">
        <f t="shared" ca="1" si="0"/>
        <v/>
      </c>
      <c r="G36" s="30" t="str">
        <f>IF(B36="","",お客様ご入力シート!$C$4)</f>
        <v/>
      </c>
      <c r="H36" s="30" t="str">
        <f>IF(B36="","",data!$R$3)</f>
        <v/>
      </c>
      <c r="J36" s="30" t="str">
        <f>data!W38</f>
        <v/>
      </c>
      <c r="K36" s="30" t="str">
        <f>IF(J36="","",data!$R$5)</f>
        <v/>
      </c>
      <c r="L36" s="30" t="str">
        <f>data!X38</f>
        <v/>
      </c>
      <c r="M36" s="30" t="str">
        <f>IF(L36="","",data!$R$5)</f>
        <v/>
      </c>
      <c r="N36" s="30" t="str">
        <f>data!Y38</f>
        <v/>
      </c>
      <c r="O36" s="30" t="str">
        <f>IF(N36="","",data!$R$5)</f>
        <v/>
      </c>
      <c r="P36" s="30" t="str">
        <f>data!Z38</f>
        <v/>
      </c>
      <c r="Q36" s="30" t="str">
        <f>IF(P36="","",data!$R$5)</f>
        <v/>
      </c>
      <c r="R36" s="30" t="str">
        <f>data!AA38</f>
        <v/>
      </c>
      <c r="S36" s="30" t="str">
        <f>IF(R36="","",data!$R$5)</f>
        <v/>
      </c>
      <c r="T36" s="30" t="str">
        <f>data!AB38</f>
        <v/>
      </c>
      <c r="U36" s="30" t="str">
        <f>IF(T36="","",data!$R$5)</f>
        <v/>
      </c>
      <c r="V36" s="30" t="str">
        <f t="shared" si="1"/>
        <v/>
      </c>
    </row>
    <row r="37" spans="1:22">
      <c r="A37" s="30" t="str">
        <f>data!V39</f>
        <v/>
      </c>
      <c r="B37" s="30" t="str">
        <f>data!U39</f>
        <v/>
      </c>
      <c r="C37" s="30" t="str">
        <f>data!T39</f>
        <v/>
      </c>
      <c r="D37" s="30" t="str">
        <f>data!S39</f>
        <v/>
      </c>
      <c r="E37" s="30" t="str">
        <f>data!U39</f>
        <v/>
      </c>
      <c r="F37" s="30" t="str">
        <f t="shared" ca="1" si="0"/>
        <v/>
      </c>
      <c r="G37" s="30" t="str">
        <f>IF(B37="","",お客様ご入力シート!$C$4)</f>
        <v/>
      </c>
      <c r="H37" s="30" t="str">
        <f>IF(B37="","",data!$R$3)</f>
        <v/>
      </c>
      <c r="J37" s="30" t="str">
        <f>data!W39</f>
        <v/>
      </c>
      <c r="K37" s="30" t="str">
        <f>IF(J37="","",data!$R$5)</f>
        <v/>
      </c>
      <c r="L37" s="30" t="str">
        <f>data!X39</f>
        <v/>
      </c>
      <c r="M37" s="30" t="str">
        <f>IF(L37="","",data!$R$5)</f>
        <v/>
      </c>
      <c r="N37" s="30" t="str">
        <f>data!Y39</f>
        <v/>
      </c>
      <c r="O37" s="30" t="str">
        <f>IF(N37="","",data!$R$5)</f>
        <v/>
      </c>
      <c r="P37" s="30" t="str">
        <f>data!Z39</f>
        <v/>
      </c>
      <c r="Q37" s="30" t="str">
        <f>IF(P37="","",data!$R$5)</f>
        <v/>
      </c>
      <c r="R37" s="30" t="str">
        <f>data!AA39</f>
        <v/>
      </c>
      <c r="S37" s="30" t="str">
        <f>IF(R37="","",data!$R$5)</f>
        <v/>
      </c>
      <c r="T37" s="30" t="str">
        <f>data!AB39</f>
        <v/>
      </c>
      <c r="U37" s="30" t="str">
        <f>IF(T37="","",data!$R$5)</f>
        <v/>
      </c>
      <c r="V37" s="30" t="str">
        <f t="shared" si="1"/>
        <v/>
      </c>
    </row>
    <row r="38" spans="1:22">
      <c r="A38" s="30" t="str">
        <f>data!V40</f>
        <v/>
      </c>
      <c r="B38" s="30" t="str">
        <f>data!U40</f>
        <v/>
      </c>
      <c r="C38" s="30" t="str">
        <f>data!T40</f>
        <v/>
      </c>
      <c r="D38" s="30" t="str">
        <f>data!S40</f>
        <v/>
      </c>
      <c r="E38" s="30" t="str">
        <f>data!U40</f>
        <v/>
      </c>
      <c r="F38" s="30" t="str">
        <f t="shared" ca="1" si="0"/>
        <v/>
      </c>
      <c r="G38" s="30" t="str">
        <f>IF(B38="","",お客様ご入力シート!$C$4)</f>
        <v/>
      </c>
      <c r="H38" s="30" t="str">
        <f>IF(B38="","",data!$R$3)</f>
        <v/>
      </c>
      <c r="J38" s="30" t="str">
        <f>data!W40</f>
        <v/>
      </c>
      <c r="K38" s="30" t="str">
        <f>IF(J38="","",data!$R$5)</f>
        <v/>
      </c>
      <c r="L38" s="30" t="str">
        <f>data!X40</f>
        <v/>
      </c>
      <c r="M38" s="30" t="str">
        <f>IF(L38="","",data!$R$5)</f>
        <v/>
      </c>
      <c r="N38" s="30" t="str">
        <f>data!Y40</f>
        <v/>
      </c>
      <c r="O38" s="30" t="str">
        <f>IF(N38="","",data!$R$5)</f>
        <v/>
      </c>
      <c r="P38" s="30" t="str">
        <f>data!Z40</f>
        <v/>
      </c>
      <c r="Q38" s="30" t="str">
        <f>IF(P38="","",data!$R$5)</f>
        <v/>
      </c>
      <c r="R38" s="30" t="str">
        <f>data!AA40</f>
        <v/>
      </c>
      <c r="S38" s="30" t="str">
        <f>IF(R38="","",data!$R$5)</f>
        <v/>
      </c>
      <c r="T38" s="30" t="str">
        <f>data!AB40</f>
        <v/>
      </c>
      <c r="U38" s="30" t="str">
        <f>IF(T38="","",data!$R$5)</f>
        <v/>
      </c>
      <c r="V38" s="30" t="str">
        <f t="shared" si="1"/>
        <v/>
      </c>
    </row>
    <row r="39" spans="1:22">
      <c r="A39" s="30" t="str">
        <f>data!V41</f>
        <v/>
      </c>
      <c r="B39" s="30" t="str">
        <f>data!U41</f>
        <v/>
      </c>
      <c r="C39" s="30" t="str">
        <f>data!T41</f>
        <v/>
      </c>
      <c r="D39" s="30" t="str">
        <f>data!S41</f>
        <v/>
      </c>
      <c r="E39" s="30" t="str">
        <f>data!U41</f>
        <v/>
      </c>
      <c r="F39" s="30" t="str">
        <f t="shared" ca="1" si="0"/>
        <v/>
      </c>
      <c r="G39" s="30" t="str">
        <f>IF(B39="","",お客様ご入力シート!$C$4)</f>
        <v/>
      </c>
      <c r="H39" s="30" t="str">
        <f>IF(B39="","",data!$R$3)</f>
        <v/>
      </c>
      <c r="J39" s="30" t="str">
        <f>data!W41</f>
        <v/>
      </c>
      <c r="K39" s="30" t="str">
        <f>IF(J39="","",data!$R$5)</f>
        <v/>
      </c>
      <c r="L39" s="30" t="str">
        <f>data!X41</f>
        <v/>
      </c>
      <c r="M39" s="30" t="str">
        <f>IF(L39="","",data!$R$5)</f>
        <v/>
      </c>
      <c r="N39" s="30" t="str">
        <f>data!Y41</f>
        <v/>
      </c>
      <c r="O39" s="30" t="str">
        <f>IF(N39="","",data!$R$5)</f>
        <v/>
      </c>
      <c r="P39" s="30" t="str">
        <f>data!Z41</f>
        <v/>
      </c>
      <c r="Q39" s="30" t="str">
        <f>IF(P39="","",data!$R$5)</f>
        <v/>
      </c>
      <c r="R39" s="30" t="str">
        <f>data!AA41</f>
        <v/>
      </c>
      <c r="S39" s="30" t="str">
        <f>IF(R39="","",data!$R$5)</f>
        <v/>
      </c>
      <c r="T39" s="30" t="str">
        <f>data!AB41</f>
        <v/>
      </c>
      <c r="U39" s="30" t="str">
        <f>IF(T39="","",data!$R$5)</f>
        <v/>
      </c>
      <c r="V39" s="30" t="str">
        <f t="shared" si="1"/>
        <v/>
      </c>
    </row>
    <row r="40" spans="1:22">
      <c r="A40" s="30" t="str">
        <f>data!V42</f>
        <v/>
      </c>
      <c r="B40" s="30" t="str">
        <f>data!U42</f>
        <v/>
      </c>
      <c r="C40" s="30" t="str">
        <f>data!T42</f>
        <v/>
      </c>
      <c r="D40" s="30" t="str">
        <f>data!S42</f>
        <v/>
      </c>
      <c r="E40" s="30" t="str">
        <f>data!U42</f>
        <v/>
      </c>
      <c r="F40" s="30" t="str">
        <f t="shared" ca="1" si="0"/>
        <v/>
      </c>
      <c r="G40" s="30" t="str">
        <f>IF(B40="","",お客様ご入力シート!$C$4)</f>
        <v/>
      </c>
      <c r="H40" s="30" t="str">
        <f>IF(B40="","",data!$R$3)</f>
        <v/>
      </c>
      <c r="J40" s="30" t="str">
        <f>data!W42</f>
        <v/>
      </c>
      <c r="K40" s="30" t="str">
        <f>IF(J40="","",data!$R$5)</f>
        <v/>
      </c>
      <c r="L40" s="30" t="str">
        <f>data!X42</f>
        <v/>
      </c>
      <c r="M40" s="30" t="str">
        <f>IF(L40="","",data!$R$5)</f>
        <v/>
      </c>
      <c r="N40" s="30" t="str">
        <f>data!Y42</f>
        <v/>
      </c>
      <c r="O40" s="30" t="str">
        <f>IF(N40="","",data!$R$5)</f>
        <v/>
      </c>
      <c r="P40" s="30" t="str">
        <f>data!Z42</f>
        <v/>
      </c>
      <c r="Q40" s="30" t="str">
        <f>IF(P40="","",data!$R$5)</f>
        <v/>
      </c>
      <c r="R40" s="30" t="str">
        <f>data!AA42</f>
        <v/>
      </c>
      <c r="S40" s="30" t="str">
        <f>IF(R40="","",data!$R$5)</f>
        <v/>
      </c>
      <c r="T40" s="30" t="str">
        <f>data!AB42</f>
        <v/>
      </c>
      <c r="U40" s="30" t="str">
        <f>IF(T40="","",data!$R$5)</f>
        <v/>
      </c>
      <c r="V40" s="30" t="str">
        <f t="shared" si="1"/>
        <v/>
      </c>
    </row>
    <row r="41" spans="1:22">
      <c r="A41" s="30" t="str">
        <f>data!V43</f>
        <v/>
      </c>
      <c r="B41" s="30" t="str">
        <f>data!U43</f>
        <v/>
      </c>
      <c r="C41" s="30" t="str">
        <f>data!T43</f>
        <v/>
      </c>
      <c r="D41" s="30" t="str">
        <f>data!S43</f>
        <v/>
      </c>
      <c r="E41" s="30" t="str">
        <f>data!U43</f>
        <v/>
      </c>
      <c r="F41" s="30" t="str">
        <f t="shared" ca="1" si="0"/>
        <v/>
      </c>
      <c r="G41" s="30" t="str">
        <f>IF(B41="","",お客様ご入力シート!$C$4)</f>
        <v/>
      </c>
      <c r="H41" s="30" t="str">
        <f>IF(B41="","",data!$R$3)</f>
        <v/>
      </c>
      <c r="J41" s="30" t="str">
        <f>data!W43</f>
        <v/>
      </c>
      <c r="K41" s="30" t="str">
        <f>IF(J41="","",data!$R$5)</f>
        <v/>
      </c>
      <c r="L41" s="30" t="str">
        <f>data!X43</f>
        <v/>
      </c>
      <c r="M41" s="30" t="str">
        <f>IF(L41="","",data!$R$5)</f>
        <v/>
      </c>
      <c r="N41" s="30" t="str">
        <f>data!Y43</f>
        <v/>
      </c>
      <c r="O41" s="30" t="str">
        <f>IF(N41="","",data!$R$5)</f>
        <v/>
      </c>
      <c r="P41" s="30" t="str">
        <f>data!Z43</f>
        <v/>
      </c>
      <c r="Q41" s="30" t="str">
        <f>IF(P41="","",data!$R$5)</f>
        <v/>
      </c>
      <c r="R41" s="30" t="str">
        <f>data!AA43</f>
        <v/>
      </c>
      <c r="S41" s="30" t="str">
        <f>IF(R41="","",data!$R$5)</f>
        <v/>
      </c>
      <c r="T41" s="30" t="str">
        <f>data!AB43</f>
        <v/>
      </c>
      <c r="U41" s="30" t="str">
        <f>IF(T41="","",data!$R$5)</f>
        <v/>
      </c>
      <c r="V41" s="30" t="str">
        <f t="shared" si="1"/>
        <v/>
      </c>
    </row>
    <row r="42" spans="1:22">
      <c r="A42" s="30" t="str">
        <f>data!V44</f>
        <v/>
      </c>
      <c r="B42" s="30" t="str">
        <f>data!U44</f>
        <v/>
      </c>
      <c r="C42" s="30" t="str">
        <f>data!T44</f>
        <v/>
      </c>
      <c r="D42" s="30" t="str">
        <f>data!S44</f>
        <v/>
      </c>
      <c r="E42" s="30" t="str">
        <f>data!U44</f>
        <v/>
      </c>
      <c r="F42" s="30" t="str">
        <f t="shared" ca="1" si="0"/>
        <v/>
      </c>
      <c r="G42" s="30" t="str">
        <f>IF(B42="","",お客様ご入力シート!$C$4)</f>
        <v/>
      </c>
      <c r="H42" s="30" t="str">
        <f>IF(B42="","",data!$R$3)</f>
        <v/>
      </c>
      <c r="J42" s="30" t="str">
        <f>data!W44</f>
        <v/>
      </c>
      <c r="K42" s="30" t="str">
        <f>IF(J42="","",data!$R$5)</f>
        <v/>
      </c>
      <c r="L42" s="30" t="str">
        <f>data!X44</f>
        <v/>
      </c>
      <c r="M42" s="30" t="str">
        <f>IF(L42="","",data!$R$5)</f>
        <v/>
      </c>
      <c r="N42" s="30" t="str">
        <f>data!Y44</f>
        <v/>
      </c>
      <c r="O42" s="30" t="str">
        <f>IF(N42="","",data!$R$5)</f>
        <v/>
      </c>
      <c r="P42" s="30" t="str">
        <f>data!Z44</f>
        <v/>
      </c>
      <c r="Q42" s="30" t="str">
        <f>IF(P42="","",data!$R$5)</f>
        <v/>
      </c>
      <c r="R42" s="30" t="str">
        <f>data!AA44</f>
        <v/>
      </c>
      <c r="S42" s="30" t="str">
        <f>IF(R42="","",data!$R$5)</f>
        <v/>
      </c>
      <c r="T42" s="30" t="str">
        <f>data!AB44</f>
        <v/>
      </c>
      <c r="U42" s="30" t="str">
        <f>IF(T42="","",data!$R$5)</f>
        <v/>
      </c>
      <c r="V42" s="30" t="str">
        <f t="shared" si="1"/>
        <v/>
      </c>
    </row>
    <row r="43" spans="1:22">
      <c r="A43" s="30" t="str">
        <f>data!V45</f>
        <v/>
      </c>
      <c r="B43" s="30" t="str">
        <f>data!U45</f>
        <v/>
      </c>
      <c r="C43" s="30" t="str">
        <f>data!T45</f>
        <v/>
      </c>
      <c r="D43" s="30" t="str">
        <f>data!S45</f>
        <v/>
      </c>
      <c r="E43" s="30" t="str">
        <f>data!U45</f>
        <v/>
      </c>
      <c r="F43" s="30" t="str">
        <f t="shared" ca="1" si="0"/>
        <v/>
      </c>
      <c r="G43" s="30" t="str">
        <f>IF(B43="","",お客様ご入力シート!$C$4)</f>
        <v/>
      </c>
      <c r="H43" s="30" t="str">
        <f>IF(B43="","",data!$R$3)</f>
        <v/>
      </c>
      <c r="J43" s="30" t="str">
        <f>data!W45</f>
        <v/>
      </c>
      <c r="K43" s="30" t="str">
        <f>IF(J43="","",data!$R$5)</f>
        <v/>
      </c>
      <c r="L43" s="30" t="str">
        <f>data!X45</f>
        <v/>
      </c>
      <c r="M43" s="30" t="str">
        <f>IF(L43="","",data!$R$5)</f>
        <v/>
      </c>
      <c r="N43" s="30" t="str">
        <f>data!Y45</f>
        <v/>
      </c>
      <c r="O43" s="30" t="str">
        <f>IF(N43="","",data!$R$5)</f>
        <v/>
      </c>
      <c r="P43" s="30" t="str">
        <f>data!Z45</f>
        <v/>
      </c>
      <c r="Q43" s="30" t="str">
        <f>IF(P43="","",data!$R$5)</f>
        <v/>
      </c>
      <c r="R43" s="30" t="str">
        <f>data!AA45</f>
        <v/>
      </c>
      <c r="S43" s="30" t="str">
        <f>IF(R43="","",data!$R$5)</f>
        <v/>
      </c>
      <c r="T43" s="30" t="str">
        <f>data!AB45</f>
        <v/>
      </c>
      <c r="U43" s="30" t="str">
        <f>IF(T43="","",data!$R$5)</f>
        <v/>
      </c>
      <c r="V43" s="30" t="str">
        <f t="shared" si="1"/>
        <v/>
      </c>
    </row>
    <row r="44" spans="1:22">
      <c r="A44" s="30" t="str">
        <f>data!V46</f>
        <v/>
      </c>
      <c r="B44" s="30" t="str">
        <f>data!U46</f>
        <v/>
      </c>
      <c r="C44" s="30" t="str">
        <f>data!T46</f>
        <v/>
      </c>
      <c r="D44" s="30" t="str">
        <f>data!S46</f>
        <v/>
      </c>
      <c r="E44" s="30" t="str">
        <f>data!U46</f>
        <v/>
      </c>
      <c r="F44" s="30" t="str">
        <f t="shared" ca="1" si="0"/>
        <v/>
      </c>
      <c r="G44" s="30" t="str">
        <f>IF(B44="","",お客様ご入力シート!$C$4)</f>
        <v/>
      </c>
      <c r="H44" s="30" t="str">
        <f>IF(B44="","",data!$R$3)</f>
        <v/>
      </c>
      <c r="J44" s="30" t="str">
        <f>data!W46</f>
        <v/>
      </c>
      <c r="K44" s="30" t="str">
        <f>IF(J44="","",data!$R$5)</f>
        <v/>
      </c>
      <c r="L44" s="30" t="str">
        <f>data!X46</f>
        <v/>
      </c>
      <c r="M44" s="30" t="str">
        <f>IF(L44="","",data!$R$5)</f>
        <v/>
      </c>
      <c r="N44" s="30" t="str">
        <f>data!Y46</f>
        <v/>
      </c>
      <c r="O44" s="30" t="str">
        <f>IF(N44="","",data!$R$5)</f>
        <v/>
      </c>
      <c r="P44" s="30" t="str">
        <f>data!Z46</f>
        <v/>
      </c>
      <c r="Q44" s="30" t="str">
        <f>IF(P44="","",data!$R$5)</f>
        <v/>
      </c>
      <c r="R44" s="30" t="str">
        <f>data!AA46</f>
        <v/>
      </c>
      <c r="S44" s="30" t="str">
        <f>IF(R44="","",data!$R$5)</f>
        <v/>
      </c>
      <c r="T44" s="30" t="str">
        <f>data!AB46</f>
        <v/>
      </c>
      <c r="U44" s="30" t="str">
        <f>IF(T44="","",data!$R$5)</f>
        <v/>
      </c>
      <c r="V44" s="30" t="str">
        <f t="shared" si="1"/>
        <v/>
      </c>
    </row>
    <row r="45" spans="1:22">
      <c r="A45" s="30" t="str">
        <f>data!V47</f>
        <v/>
      </c>
      <c r="B45" s="30" t="str">
        <f>data!U47</f>
        <v/>
      </c>
      <c r="C45" s="30" t="str">
        <f>data!T47</f>
        <v/>
      </c>
      <c r="D45" s="30" t="str">
        <f>data!S47</f>
        <v/>
      </c>
      <c r="E45" s="30" t="str">
        <f>data!U47</f>
        <v/>
      </c>
      <c r="F45" s="30" t="str">
        <f t="shared" ca="1" si="0"/>
        <v/>
      </c>
      <c r="G45" s="30" t="str">
        <f>IF(B45="","",お客様ご入力シート!$C$4)</f>
        <v/>
      </c>
      <c r="H45" s="30" t="str">
        <f>IF(B45="","",data!$R$3)</f>
        <v/>
      </c>
      <c r="J45" s="30" t="str">
        <f>data!W47</f>
        <v/>
      </c>
      <c r="K45" s="30" t="str">
        <f>IF(J45="","",data!$R$5)</f>
        <v/>
      </c>
      <c r="L45" s="30" t="str">
        <f>data!X47</f>
        <v/>
      </c>
      <c r="M45" s="30" t="str">
        <f>IF(L45="","",data!$R$5)</f>
        <v/>
      </c>
      <c r="N45" s="30" t="str">
        <f>data!Y47</f>
        <v/>
      </c>
      <c r="O45" s="30" t="str">
        <f>IF(N45="","",data!$R$5)</f>
        <v/>
      </c>
      <c r="P45" s="30" t="str">
        <f>data!Z47</f>
        <v/>
      </c>
      <c r="Q45" s="30" t="str">
        <f>IF(P45="","",data!$R$5)</f>
        <v/>
      </c>
      <c r="R45" s="30" t="str">
        <f>data!AA47</f>
        <v/>
      </c>
      <c r="S45" s="30" t="str">
        <f>IF(R45="","",data!$R$5)</f>
        <v/>
      </c>
      <c r="T45" s="30" t="str">
        <f>data!AB47</f>
        <v/>
      </c>
      <c r="U45" s="30" t="str">
        <f>IF(T45="","",data!$R$5)</f>
        <v/>
      </c>
      <c r="V45" s="30" t="str">
        <f t="shared" si="1"/>
        <v/>
      </c>
    </row>
    <row r="46" spans="1:22">
      <c r="A46" s="30" t="str">
        <f>data!V48</f>
        <v/>
      </c>
      <c r="B46" s="30" t="str">
        <f>data!U48</f>
        <v/>
      </c>
      <c r="C46" s="30" t="str">
        <f>data!T48</f>
        <v/>
      </c>
      <c r="D46" s="30" t="str">
        <f>data!S48</f>
        <v/>
      </c>
      <c r="E46" s="30" t="str">
        <f>data!U48</f>
        <v/>
      </c>
      <c r="F46" s="30" t="str">
        <f t="shared" ca="1" si="0"/>
        <v/>
      </c>
      <c r="G46" s="30" t="str">
        <f>IF(B46="","",お客様ご入力シート!$C$4)</f>
        <v/>
      </c>
      <c r="H46" s="30" t="str">
        <f>IF(B46="","",data!$R$3)</f>
        <v/>
      </c>
      <c r="J46" s="30" t="str">
        <f>data!W48</f>
        <v/>
      </c>
      <c r="K46" s="30" t="str">
        <f>IF(J46="","",data!$R$5)</f>
        <v/>
      </c>
      <c r="L46" s="30" t="str">
        <f>data!X48</f>
        <v/>
      </c>
      <c r="M46" s="30" t="str">
        <f>IF(L46="","",data!$R$5)</f>
        <v/>
      </c>
      <c r="N46" s="30" t="str">
        <f>data!Y48</f>
        <v/>
      </c>
      <c r="O46" s="30" t="str">
        <f>IF(N46="","",data!$R$5)</f>
        <v/>
      </c>
      <c r="P46" s="30" t="str">
        <f>data!Z48</f>
        <v/>
      </c>
      <c r="Q46" s="30" t="str">
        <f>IF(P46="","",data!$R$5)</f>
        <v/>
      </c>
      <c r="R46" s="30" t="str">
        <f>data!AA48</f>
        <v/>
      </c>
      <c r="S46" s="30" t="str">
        <f>IF(R46="","",data!$R$5)</f>
        <v/>
      </c>
      <c r="T46" s="30" t="str">
        <f>data!AB48</f>
        <v/>
      </c>
      <c r="U46" s="30" t="str">
        <f>IF(T46="","",data!$R$5)</f>
        <v/>
      </c>
      <c r="V46" s="30" t="str">
        <f t="shared" si="1"/>
        <v/>
      </c>
    </row>
    <row r="47" spans="1:22">
      <c r="A47" s="30" t="str">
        <f>data!V49</f>
        <v/>
      </c>
      <c r="B47" s="30" t="str">
        <f>data!U49</f>
        <v/>
      </c>
      <c r="C47" s="30" t="str">
        <f>data!T49</f>
        <v/>
      </c>
      <c r="D47" s="30" t="str">
        <f>data!S49</f>
        <v/>
      </c>
      <c r="E47" s="30" t="str">
        <f>data!U49</f>
        <v/>
      </c>
      <c r="F47" s="30" t="str">
        <f t="shared" ca="1" si="0"/>
        <v/>
      </c>
      <c r="G47" s="30" t="str">
        <f>IF(B47="","",お客様ご入力シート!$C$4)</f>
        <v/>
      </c>
      <c r="H47" s="30" t="str">
        <f>IF(B47="","",data!$R$3)</f>
        <v/>
      </c>
      <c r="J47" s="30" t="str">
        <f>data!W49</f>
        <v/>
      </c>
      <c r="K47" s="30" t="str">
        <f>IF(J47="","",data!$R$5)</f>
        <v/>
      </c>
      <c r="L47" s="30" t="str">
        <f>data!X49</f>
        <v/>
      </c>
      <c r="M47" s="30" t="str">
        <f>IF(L47="","",data!$R$5)</f>
        <v/>
      </c>
      <c r="N47" s="30" t="str">
        <f>data!Y49</f>
        <v/>
      </c>
      <c r="O47" s="30" t="str">
        <f>IF(N47="","",data!$R$5)</f>
        <v/>
      </c>
      <c r="P47" s="30" t="str">
        <f>data!Z49</f>
        <v/>
      </c>
      <c r="Q47" s="30" t="str">
        <f>IF(P47="","",data!$R$5)</f>
        <v/>
      </c>
      <c r="R47" s="30" t="str">
        <f>data!AA49</f>
        <v/>
      </c>
      <c r="S47" s="30" t="str">
        <f>IF(R47="","",data!$R$5)</f>
        <v/>
      </c>
      <c r="T47" s="30" t="str">
        <f>data!AB49</f>
        <v/>
      </c>
      <c r="U47" s="30" t="str">
        <f>IF(T47="","",data!$R$5)</f>
        <v/>
      </c>
      <c r="V47" s="30" t="str">
        <f t="shared" si="1"/>
        <v/>
      </c>
    </row>
    <row r="48" spans="1:22">
      <c r="A48" s="30" t="str">
        <f>data!V50</f>
        <v/>
      </c>
      <c r="B48" s="30" t="str">
        <f>data!U50</f>
        <v/>
      </c>
      <c r="C48" s="30" t="str">
        <f>data!T50</f>
        <v/>
      </c>
      <c r="D48" s="30" t="str">
        <f>data!S50</f>
        <v/>
      </c>
      <c r="E48" s="30" t="str">
        <f>data!U50</f>
        <v/>
      </c>
      <c r="F48" s="30" t="str">
        <f t="shared" ca="1" si="0"/>
        <v/>
      </c>
      <c r="G48" s="30" t="str">
        <f>IF(B48="","",お客様ご入力シート!$C$4)</f>
        <v/>
      </c>
      <c r="H48" s="30" t="str">
        <f>IF(B48="","",data!$R$3)</f>
        <v/>
      </c>
      <c r="J48" s="30" t="str">
        <f>data!W50</f>
        <v/>
      </c>
      <c r="K48" s="30" t="str">
        <f>IF(J48="","",data!$R$5)</f>
        <v/>
      </c>
      <c r="L48" s="30" t="str">
        <f>data!X50</f>
        <v/>
      </c>
      <c r="M48" s="30" t="str">
        <f>IF(L48="","",data!$R$5)</f>
        <v/>
      </c>
      <c r="N48" s="30" t="str">
        <f>data!Y50</f>
        <v/>
      </c>
      <c r="O48" s="30" t="str">
        <f>IF(N48="","",data!$R$5)</f>
        <v/>
      </c>
      <c r="P48" s="30" t="str">
        <f>data!Z50</f>
        <v/>
      </c>
      <c r="Q48" s="30" t="str">
        <f>IF(P48="","",data!$R$5)</f>
        <v/>
      </c>
      <c r="R48" s="30" t="str">
        <f>data!AA50</f>
        <v/>
      </c>
      <c r="S48" s="30" t="str">
        <f>IF(R48="","",data!$R$5)</f>
        <v/>
      </c>
      <c r="T48" s="30" t="str">
        <f>data!AB50</f>
        <v/>
      </c>
      <c r="U48" s="30" t="str">
        <f>IF(T48="","",data!$R$5)</f>
        <v/>
      </c>
      <c r="V48" s="30" t="str">
        <f t="shared" si="1"/>
        <v/>
      </c>
    </row>
    <row r="49" spans="1:22">
      <c r="A49" s="30" t="str">
        <f>data!V51</f>
        <v/>
      </c>
      <c r="B49" s="30" t="str">
        <f>data!U51</f>
        <v/>
      </c>
      <c r="C49" s="30" t="str">
        <f>data!T51</f>
        <v/>
      </c>
      <c r="D49" s="30" t="str">
        <f>data!S51</f>
        <v/>
      </c>
      <c r="E49" s="30" t="str">
        <f>data!U51</f>
        <v/>
      </c>
      <c r="F49" s="30" t="str">
        <f t="shared" ca="1" si="0"/>
        <v/>
      </c>
      <c r="G49" s="30" t="str">
        <f>IF(B49="","",お客様ご入力シート!$C$4)</f>
        <v/>
      </c>
      <c r="H49" s="30" t="str">
        <f>IF(B49="","",data!$R$3)</f>
        <v/>
      </c>
      <c r="J49" s="30" t="str">
        <f>data!W51</f>
        <v/>
      </c>
      <c r="K49" s="30" t="str">
        <f>IF(J49="","",data!$R$5)</f>
        <v/>
      </c>
      <c r="L49" s="30" t="str">
        <f>data!X51</f>
        <v/>
      </c>
      <c r="M49" s="30" t="str">
        <f>IF(L49="","",data!$R$5)</f>
        <v/>
      </c>
      <c r="N49" s="30" t="str">
        <f>data!Y51</f>
        <v/>
      </c>
      <c r="O49" s="30" t="str">
        <f>IF(N49="","",data!$R$5)</f>
        <v/>
      </c>
      <c r="P49" s="30" t="str">
        <f>data!Z51</f>
        <v/>
      </c>
      <c r="Q49" s="30" t="str">
        <f>IF(P49="","",data!$R$5)</f>
        <v/>
      </c>
      <c r="R49" s="30" t="str">
        <f>data!AA51</f>
        <v/>
      </c>
      <c r="S49" s="30" t="str">
        <f>IF(R49="","",data!$R$5)</f>
        <v/>
      </c>
      <c r="T49" s="30" t="str">
        <f>data!AB51</f>
        <v/>
      </c>
      <c r="U49" s="30" t="str">
        <f>IF(T49="","",data!$R$5)</f>
        <v/>
      </c>
      <c r="V49" s="30" t="str">
        <f t="shared" si="1"/>
        <v/>
      </c>
    </row>
    <row r="50" spans="1:22">
      <c r="A50" s="30" t="str">
        <f>data!V52</f>
        <v/>
      </c>
      <c r="B50" s="30" t="str">
        <f>data!U52</f>
        <v/>
      </c>
      <c r="C50" s="30" t="str">
        <f>data!T52</f>
        <v/>
      </c>
      <c r="D50" s="30" t="str">
        <f>data!S52</f>
        <v/>
      </c>
      <c r="E50" s="30" t="str">
        <f>data!U52</f>
        <v/>
      </c>
      <c r="F50" s="30" t="str">
        <f t="shared" ca="1" si="0"/>
        <v/>
      </c>
      <c r="G50" s="30" t="str">
        <f>IF(B50="","",お客様ご入力シート!$C$4)</f>
        <v/>
      </c>
      <c r="H50" s="30" t="str">
        <f>IF(B50="","",data!$R$3)</f>
        <v/>
      </c>
      <c r="J50" s="30" t="str">
        <f>data!W52</f>
        <v/>
      </c>
      <c r="K50" s="30" t="str">
        <f>IF(J50="","",data!$R$5)</f>
        <v/>
      </c>
      <c r="L50" s="30" t="str">
        <f>data!X52</f>
        <v/>
      </c>
      <c r="M50" s="30" t="str">
        <f>IF(L50="","",data!$R$5)</f>
        <v/>
      </c>
      <c r="N50" s="30" t="str">
        <f>data!Y52</f>
        <v/>
      </c>
      <c r="O50" s="30" t="str">
        <f>IF(N50="","",data!$R$5)</f>
        <v/>
      </c>
      <c r="P50" s="30" t="str">
        <f>data!Z52</f>
        <v/>
      </c>
      <c r="Q50" s="30" t="str">
        <f>IF(P50="","",data!$R$5)</f>
        <v/>
      </c>
      <c r="R50" s="30" t="str">
        <f>data!AA52</f>
        <v/>
      </c>
      <c r="S50" s="30" t="str">
        <f>IF(R50="","",data!$R$5)</f>
        <v/>
      </c>
      <c r="T50" s="30" t="str">
        <f>data!AB52</f>
        <v/>
      </c>
      <c r="U50" s="30" t="str">
        <f>IF(T50="","",data!$R$5)</f>
        <v/>
      </c>
      <c r="V50" s="30" t="str">
        <f t="shared" si="1"/>
        <v/>
      </c>
    </row>
    <row r="51" spans="1:22">
      <c r="A51" s="30" t="str">
        <f>data!V53</f>
        <v/>
      </c>
      <c r="B51" s="30" t="str">
        <f>data!U53</f>
        <v/>
      </c>
      <c r="C51" s="30" t="str">
        <f>data!T53</f>
        <v/>
      </c>
      <c r="D51" s="30" t="str">
        <f>data!S53</f>
        <v/>
      </c>
      <c r="E51" s="30" t="str">
        <f>data!U53</f>
        <v/>
      </c>
      <c r="F51" s="30" t="str">
        <f t="shared" ca="1" si="0"/>
        <v/>
      </c>
      <c r="G51" s="30" t="str">
        <f>IF(B51="","",お客様ご入力シート!$C$4)</f>
        <v/>
      </c>
      <c r="H51" s="30" t="str">
        <f>IF(B51="","",data!$R$3)</f>
        <v/>
      </c>
      <c r="J51" s="30" t="str">
        <f>data!W53</f>
        <v/>
      </c>
      <c r="K51" s="30" t="str">
        <f>IF(J51="","",data!$R$5)</f>
        <v/>
      </c>
      <c r="L51" s="30" t="str">
        <f>data!X53</f>
        <v/>
      </c>
      <c r="M51" s="30" t="str">
        <f>IF(L51="","",data!$R$5)</f>
        <v/>
      </c>
      <c r="N51" s="30" t="str">
        <f>data!Y53</f>
        <v/>
      </c>
      <c r="O51" s="30" t="str">
        <f>IF(N51="","",data!$R$5)</f>
        <v/>
      </c>
      <c r="P51" s="30" t="str">
        <f>data!Z53</f>
        <v/>
      </c>
      <c r="Q51" s="30" t="str">
        <f>IF(P51="","",data!$R$5)</f>
        <v/>
      </c>
      <c r="R51" s="30" t="str">
        <f>data!AA53</f>
        <v/>
      </c>
      <c r="S51" s="30" t="str">
        <f>IF(R51="","",data!$R$5)</f>
        <v/>
      </c>
      <c r="T51" s="30" t="str">
        <f>data!AB53</f>
        <v/>
      </c>
      <c r="U51" s="30" t="str">
        <f>IF(T51="","",data!$R$5)</f>
        <v/>
      </c>
      <c r="V51" s="30" t="str">
        <f t="shared" si="1"/>
        <v/>
      </c>
    </row>
    <row r="52" spans="1:22">
      <c r="A52" s="30" t="str">
        <f>data!V54</f>
        <v/>
      </c>
      <c r="B52" s="30" t="str">
        <f>data!U54</f>
        <v/>
      </c>
      <c r="C52" s="30" t="str">
        <f>data!T54</f>
        <v/>
      </c>
      <c r="D52" s="30" t="str">
        <f>data!S54</f>
        <v/>
      </c>
      <c r="E52" s="30" t="str">
        <f>data!U54</f>
        <v/>
      </c>
      <c r="F52" s="30" t="str">
        <f t="shared" ca="1" si="0"/>
        <v/>
      </c>
      <c r="G52" s="30" t="str">
        <f>IF(B52="","",お客様ご入力シート!$C$4)</f>
        <v/>
      </c>
      <c r="H52" s="30" t="str">
        <f>IF(B52="","",data!$R$3)</f>
        <v/>
      </c>
      <c r="J52" s="30" t="str">
        <f>data!W54</f>
        <v/>
      </c>
      <c r="K52" s="30" t="str">
        <f>IF(J52="","",data!$R$5)</f>
        <v/>
      </c>
      <c r="L52" s="30" t="str">
        <f>data!X54</f>
        <v/>
      </c>
      <c r="M52" s="30" t="str">
        <f>IF(L52="","",data!$R$5)</f>
        <v/>
      </c>
      <c r="N52" s="30" t="str">
        <f>data!Y54</f>
        <v/>
      </c>
      <c r="O52" s="30" t="str">
        <f>IF(N52="","",data!$R$5)</f>
        <v/>
      </c>
      <c r="P52" s="30" t="str">
        <f>data!Z54</f>
        <v/>
      </c>
      <c r="Q52" s="30" t="str">
        <f>IF(P52="","",data!$R$5)</f>
        <v/>
      </c>
      <c r="R52" s="30" t="str">
        <f>data!AA54</f>
        <v/>
      </c>
      <c r="S52" s="30" t="str">
        <f>IF(R52="","",data!$R$5)</f>
        <v/>
      </c>
      <c r="T52" s="30" t="str">
        <f>data!AB54</f>
        <v/>
      </c>
      <c r="U52" s="30" t="str">
        <f>IF(T52="","",data!$R$5)</f>
        <v/>
      </c>
      <c r="V52" s="30" t="str">
        <f t="shared" si="1"/>
        <v/>
      </c>
    </row>
    <row r="53" spans="1:22">
      <c r="A53" s="30" t="str">
        <f>data!V55</f>
        <v/>
      </c>
      <c r="B53" s="30" t="str">
        <f>data!U55</f>
        <v/>
      </c>
      <c r="C53" s="30" t="str">
        <f>data!T55</f>
        <v/>
      </c>
      <c r="D53" s="30" t="str">
        <f>data!S55</f>
        <v/>
      </c>
      <c r="E53" s="30" t="str">
        <f>data!U55</f>
        <v/>
      </c>
      <c r="F53" s="30" t="str">
        <f t="shared" ca="1" si="0"/>
        <v/>
      </c>
      <c r="G53" s="30" t="str">
        <f>IF(B53="","",お客様ご入力シート!$C$4)</f>
        <v/>
      </c>
      <c r="H53" s="30" t="str">
        <f>IF(B53="","",data!$R$3)</f>
        <v/>
      </c>
      <c r="J53" s="30" t="str">
        <f>data!W55</f>
        <v/>
      </c>
      <c r="K53" s="30" t="str">
        <f>IF(J53="","",data!$R$5)</f>
        <v/>
      </c>
      <c r="L53" s="30" t="str">
        <f>data!X55</f>
        <v/>
      </c>
      <c r="M53" s="30" t="str">
        <f>IF(L53="","",data!$R$5)</f>
        <v/>
      </c>
      <c r="N53" s="30" t="str">
        <f>data!Y55</f>
        <v/>
      </c>
      <c r="O53" s="30" t="str">
        <f>IF(N53="","",data!$R$5)</f>
        <v/>
      </c>
      <c r="P53" s="30" t="str">
        <f>data!Z55</f>
        <v/>
      </c>
      <c r="Q53" s="30" t="str">
        <f>IF(P53="","",data!$R$5)</f>
        <v/>
      </c>
      <c r="R53" s="30" t="str">
        <f>data!AA55</f>
        <v/>
      </c>
      <c r="S53" s="30" t="str">
        <f>IF(R53="","",data!$R$5)</f>
        <v/>
      </c>
      <c r="T53" s="30" t="str">
        <f>data!AB55</f>
        <v/>
      </c>
      <c r="U53" s="30" t="str">
        <f>IF(T53="","",data!$R$5)</f>
        <v/>
      </c>
      <c r="V53" s="30" t="str">
        <f t="shared" si="1"/>
        <v/>
      </c>
    </row>
    <row r="54" spans="1:22">
      <c r="A54" s="30" t="str">
        <f>data!V56</f>
        <v/>
      </c>
      <c r="B54" s="30" t="str">
        <f>data!U56</f>
        <v/>
      </c>
      <c r="C54" s="30" t="str">
        <f>data!T56</f>
        <v/>
      </c>
      <c r="D54" s="30" t="str">
        <f>data!S56</f>
        <v/>
      </c>
      <c r="E54" s="30" t="str">
        <f>data!U56</f>
        <v/>
      </c>
      <c r="F54" s="30" t="str">
        <f t="shared" ca="1" si="0"/>
        <v/>
      </c>
      <c r="G54" s="30" t="str">
        <f>IF(B54="","",お客様ご入力シート!$C$4)</f>
        <v/>
      </c>
      <c r="H54" s="30" t="str">
        <f>IF(B54="","",data!$R$3)</f>
        <v/>
      </c>
      <c r="J54" s="30" t="str">
        <f>data!W56</f>
        <v/>
      </c>
      <c r="K54" s="30" t="str">
        <f>IF(J54="","",data!$R$5)</f>
        <v/>
      </c>
      <c r="L54" s="30" t="str">
        <f>data!X56</f>
        <v/>
      </c>
      <c r="M54" s="30" t="str">
        <f>IF(L54="","",data!$R$5)</f>
        <v/>
      </c>
      <c r="N54" s="30" t="str">
        <f>data!Y56</f>
        <v/>
      </c>
      <c r="O54" s="30" t="str">
        <f>IF(N54="","",data!$R$5)</f>
        <v/>
      </c>
      <c r="P54" s="30" t="str">
        <f>data!Z56</f>
        <v/>
      </c>
      <c r="Q54" s="30" t="str">
        <f>IF(P54="","",data!$R$5)</f>
        <v/>
      </c>
      <c r="R54" s="30" t="str">
        <f>data!AA56</f>
        <v/>
      </c>
      <c r="S54" s="30" t="str">
        <f>IF(R54="","",data!$R$5)</f>
        <v/>
      </c>
      <c r="T54" s="30" t="str">
        <f>data!AB56</f>
        <v/>
      </c>
      <c r="U54" s="30" t="str">
        <f>IF(T54="","",data!$R$5)</f>
        <v/>
      </c>
      <c r="V54" s="30" t="str">
        <f t="shared" si="1"/>
        <v/>
      </c>
    </row>
    <row r="55" spans="1:22">
      <c r="A55" s="30" t="str">
        <f>data!V57</f>
        <v/>
      </c>
      <c r="B55" s="30" t="str">
        <f>data!U57</f>
        <v/>
      </c>
      <c r="C55" s="30" t="str">
        <f>data!T57</f>
        <v/>
      </c>
      <c r="D55" s="30" t="str">
        <f>data!S57</f>
        <v/>
      </c>
      <c r="E55" s="30" t="str">
        <f>data!U57</f>
        <v/>
      </c>
      <c r="F55" s="30" t="str">
        <f t="shared" ca="1" si="0"/>
        <v/>
      </c>
      <c r="G55" s="30" t="str">
        <f>IF(B55="","",お客様ご入力シート!$C$4)</f>
        <v/>
      </c>
      <c r="H55" s="30" t="str">
        <f>IF(B55="","",data!$R$3)</f>
        <v/>
      </c>
      <c r="J55" s="30" t="str">
        <f>data!W57</f>
        <v/>
      </c>
      <c r="K55" s="30" t="str">
        <f>IF(J55="","",data!$R$5)</f>
        <v/>
      </c>
      <c r="L55" s="30" t="str">
        <f>data!X57</f>
        <v/>
      </c>
      <c r="M55" s="30" t="str">
        <f>IF(L55="","",data!$R$5)</f>
        <v/>
      </c>
      <c r="N55" s="30" t="str">
        <f>data!Y57</f>
        <v/>
      </c>
      <c r="O55" s="30" t="str">
        <f>IF(N55="","",data!$R$5)</f>
        <v/>
      </c>
      <c r="P55" s="30" t="str">
        <f>data!Z57</f>
        <v/>
      </c>
      <c r="Q55" s="30" t="str">
        <f>IF(P55="","",data!$R$5)</f>
        <v/>
      </c>
      <c r="R55" s="30" t="str">
        <f>data!AA57</f>
        <v/>
      </c>
      <c r="S55" s="30" t="str">
        <f>IF(R55="","",data!$R$5)</f>
        <v/>
      </c>
      <c r="T55" s="30" t="str">
        <f>data!AB57</f>
        <v/>
      </c>
      <c r="U55" s="30" t="str">
        <f>IF(T55="","",data!$R$5)</f>
        <v/>
      </c>
      <c r="V55" s="30" t="str">
        <f t="shared" si="1"/>
        <v/>
      </c>
    </row>
    <row r="56" spans="1:22">
      <c r="A56" s="30" t="str">
        <f>data!V58</f>
        <v/>
      </c>
      <c r="B56" s="30" t="str">
        <f>data!U58</f>
        <v/>
      </c>
      <c r="C56" s="30" t="str">
        <f>data!T58</f>
        <v/>
      </c>
      <c r="D56" s="30" t="str">
        <f>data!S58</f>
        <v/>
      </c>
      <c r="E56" s="30" t="str">
        <f>data!U58</f>
        <v/>
      </c>
      <c r="F56" s="30" t="str">
        <f t="shared" ca="1" si="0"/>
        <v/>
      </c>
      <c r="G56" s="30" t="str">
        <f>IF(B56="","",お客様ご入力シート!$C$4)</f>
        <v/>
      </c>
      <c r="H56" s="30" t="str">
        <f>IF(B56="","",data!$R$3)</f>
        <v/>
      </c>
      <c r="J56" s="30" t="str">
        <f>data!W58</f>
        <v/>
      </c>
      <c r="K56" s="30" t="str">
        <f>IF(J56="","",data!$R$5)</f>
        <v/>
      </c>
      <c r="L56" s="30" t="str">
        <f>data!X58</f>
        <v/>
      </c>
      <c r="M56" s="30" t="str">
        <f>IF(L56="","",data!$R$5)</f>
        <v/>
      </c>
      <c r="N56" s="30" t="str">
        <f>data!Y58</f>
        <v/>
      </c>
      <c r="O56" s="30" t="str">
        <f>IF(N56="","",data!$R$5)</f>
        <v/>
      </c>
      <c r="P56" s="30" t="str">
        <f>data!Z58</f>
        <v/>
      </c>
      <c r="Q56" s="30" t="str">
        <f>IF(P56="","",data!$R$5)</f>
        <v/>
      </c>
      <c r="R56" s="30" t="str">
        <f>data!AA58</f>
        <v/>
      </c>
      <c r="S56" s="30" t="str">
        <f>IF(R56="","",data!$R$5)</f>
        <v/>
      </c>
      <c r="T56" s="30" t="str">
        <f>data!AB58</f>
        <v/>
      </c>
      <c r="U56" s="30" t="str">
        <f>IF(T56="","",data!$R$5)</f>
        <v/>
      </c>
      <c r="V56" s="30" t="str">
        <f t="shared" si="1"/>
        <v/>
      </c>
    </row>
    <row r="57" spans="1:22">
      <c r="A57" s="30" t="str">
        <f>data!V59</f>
        <v/>
      </c>
      <c r="B57" s="30" t="str">
        <f>data!U59</f>
        <v/>
      </c>
      <c r="C57" s="30" t="str">
        <f>data!T59</f>
        <v/>
      </c>
      <c r="D57" s="30" t="str">
        <f>data!S59</f>
        <v/>
      </c>
      <c r="E57" s="30" t="str">
        <f>data!U59</f>
        <v/>
      </c>
      <c r="F57" s="30" t="str">
        <f t="shared" ca="1" si="0"/>
        <v/>
      </c>
      <c r="G57" s="30" t="str">
        <f>IF(B57="","",お客様ご入力シート!$C$4)</f>
        <v/>
      </c>
      <c r="H57" s="30" t="str">
        <f>IF(B57="","",data!$R$3)</f>
        <v/>
      </c>
      <c r="J57" s="30" t="str">
        <f>data!W59</f>
        <v/>
      </c>
      <c r="K57" s="30" t="str">
        <f>IF(J57="","",data!$R$5)</f>
        <v/>
      </c>
      <c r="L57" s="30" t="str">
        <f>data!X59</f>
        <v/>
      </c>
      <c r="M57" s="30" t="str">
        <f>IF(L57="","",data!$R$5)</f>
        <v/>
      </c>
      <c r="N57" s="30" t="str">
        <f>data!Y59</f>
        <v/>
      </c>
      <c r="O57" s="30" t="str">
        <f>IF(N57="","",data!$R$5)</f>
        <v/>
      </c>
      <c r="P57" s="30" t="str">
        <f>data!Z59</f>
        <v/>
      </c>
      <c r="Q57" s="30" t="str">
        <f>IF(P57="","",data!$R$5)</f>
        <v/>
      </c>
      <c r="R57" s="30" t="str">
        <f>data!AA59</f>
        <v/>
      </c>
      <c r="S57" s="30" t="str">
        <f>IF(R57="","",data!$R$5)</f>
        <v/>
      </c>
      <c r="T57" s="30" t="str">
        <f>data!AB59</f>
        <v/>
      </c>
      <c r="U57" s="30" t="str">
        <f>IF(T57="","",data!$R$5)</f>
        <v/>
      </c>
      <c r="V57" s="30" t="str">
        <f t="shared" si="1"/>
        <v/>
      </c>
    </row>
    <row r="58" spans="1:22">
      <c r="A58" s="30" t="str">
        <f>data!V60</f>
        <v/>
      </c>
      <c r="B58" s="30" t="str">
        <f>data!U60</f>
        <v/>
      </c>
      <c r="C58" s="30" t="str">
        <f>data!T60</f>
        <v/>
      </c>
      <c r="D58" s="30" t="str">
        <f>data!S60</f>
        <v/>
      </c>
      <c r="E58" s="30" t="str">
        <f>data!U60</f>
        <v/>
      </c>
      <c r="F58" s="30" t="str">
        <f t="shared" ca="1" si="0"/>
        <v/>
      </c>
      <c r="G58" s="30" t="str">
        <f>IF(B58="","",お客様ご入力シート!$C$4)</f>
        <v/>
      </c>
      <c r="H58" s="30" t="str">
        <f>IF(B58="","",data!$R$3)</f>
        <v/>
      </c>
      <c r="J58" s="30" t="str">
        <f>data!W60</f>
        <v/>
      </c>
      <c r="K58" s="30" t="str">
        <f>IF(J58="","",data!$R$5)</f>
        <v/>
      </c>
      <c r="L58" s="30" t="str">
        <f>data!X60</f>
        <v/>
      </c>
      <c r="M58" s="30" t="str">
        <f>IF(L58="","",data!$R$5)</f>
        <v/>
      </c>
      <c r="N58" s="30" t="str">
        <f>data!Y60</f>
        <v/>
      </c>
      <c r="O58" s="30" t="str">
        <f>IF(N58="","",data!$R$5)</f>
        <v/>
      </c>
      <c r="P58" s="30" t="str">
        <f>data!Z60</f>
        <v/>
      </c>
      <c r="Q58" s="30" t="str">
        <f>IF(P58="","",data!$R$5)</f>
        <v/>
      </c>
      <c r="R58" s="30" t="str">
        <f>data!AA60</f>
        <v/>
      </c>
      <c r="S58" s="30" t="str">
        <f>IF(R58="","",data!$R$5)</f>
        <v/>
      </c>
      <c r="T58" s="30" t="str">
        <f>data!AB60</f>
        <v/>
      </c>
      <c r="U58" s="30" t="str">
        <f>IF(T58="","",data!$R$5)</f>
        <v/>
      </c>
      <c r="V58" s="30" t="str">
        <f t="shared" si="1"/>
        <v/>
      </c>
    </row>
    <row r="59" spans="1:22">
      <c r="A59" s="30" t="str">
        <f>data!V61</f>
        <v/>
      </c>
      <c r="B59" s="30" t="str">
        <f>data!U61</f>
        <v/>
      </c>
      <c r="C59" s="30" t="str">
        <f>data!T61</f>
        <v/>
      </c>
      <c r="D59" s="30" t="str">
        <f>data!S61</f>
        <v/>
      </c>
      <c r="E59" s="30" t="str">
        <f>data!U61</f>
        <v/>
      </c>
      <c r="F59" s="30" t="str">
        <f t="shared" ca="1" si="0"/>
        <v/>
      </c>
      <c r="G59" s="30" t="str">
        <f>IF(B59="","",お客様ご入力シート!$C$4)</f>
        <v/>
      </c>
      <c r="H59" s="30" t="str">
        <f>IF(B59="","",data!$R$3)</f>
        <v/>
      </c>
      <c r="J59" s="30" t="str">
        <f>data!W61</f>
        <v/>
      </c>
      <c r="K59" s="30" t="str">
        <f>IF(J59="","",data!$R$5)</f>
        <v/>
      </c>
      <c r="L59" s="30" t="str">
        <f>data!X61</f>
        <v/>
      </c>
      <c r="M59" s="30" t="str">
        <f>IF(L59="","",data!$R$5)</f>
        <v/>
      </c>
      <c r="N59" s="30" t="str">
        <f>data!Y61</f>
        <v/>
      </c>
      <c r="O59" s="30" t="str">
        <f>IF(N59="","",data!$R$5)</f>
        <v/>
      </c>
      <c r="P59" s="30" t="str">
        <f>data!Z61</f>
        <v/>
      </c>
      <c r="Q59" s="30" t="str">
        <f>IF(P59="","",data!$R$5)</f>
        <v/>
      </c>
      <c r="R59" s="30" t="str">
        <f>data!AA61</f>
        <v/>
      </c>
      <c r="S59" s="30" t="str">
        <f>IF(R59="","",data!$R$5)</f>
        <v/>
      </c>
      <c r="T59" s="30" t="str">
        <f>data!AB61</f>
        <v/>
      </c>
      <c r="U59" s="30" t="str">
        <f>IF(T59="","",data!$R$5)</f>
        <v/>
      </c>
      <c r="V59" s="30" t="str">
        <f t="shared" si="1"/>
        <v/>
      </c>
    </row>
    <row r="60" spans="1:22">
      <c r="A60" s="30" t="str">
        <f>data!V62</f>
        <v/>
      </c>
      <c r="B60" s="30" t="str">
        <f>data!U62</f>
        <v/>
      </c>
      <c r="C60" s="30" t="str">
        <f>data!T62</f>
        <v/>
      </c>
      <c r="D60" s="30" t="str">
        <f>data!S62</f>
        <v/>
      </c>
      <c r="E60" s="30" t="str">
        <f>data!U62</f>
        <v/>
      </c>
      <c r="F60" s="30" t="str">
        <f t="shared" ca="1" si="0"/>
        <v/>
      </c>
      <c r="G60" s="30" t="str">
        <f>IF(B60="","",お客様ご入力シート!$C$4)</f>
        <v/>
      </c>
      <c r="H60" s="30" t="str">
        <f>IF(B60="","",data!$R$3)</f>
        <v/>
      </c>
      <c r="J60" s="30" t="str">
        <f>data!W62</f>
        <v/>
      </c>
      <c r="K60" s="30" t="str">
        <f>IF(J60="","",data!$R$5)</f>
        <v/>
      </c>
      <c r="L60" s="30" t="str">
        <f>data!X62</f>
        <v/>
      </c>
      <c r="M60" s="30" t="str">
        <f>IF(L60="","",data!$R$5)</f>
        <v/>
      </c>
      <c r="N60" s="30" t="str">
        <f>data!Y62</f>
        <v/>
      </c>
      <c r="O60" s="30" t="str">
        <f>IF(N60="","",data!$R$5)</f>
        <v/>
      </c>
      <c r="P60" s="30" t="str">
        <f>data!Z62</f>
        <v/>
      </c>
      <c r="Q60" s="30" t="str">
        <f>IF(P60="","",data!$R$5)</f>
        <v/>
      </c>
      <c r="R60" s="30" t="str">
        <f>data!AA62</f>
        <v/>
      </c>
      <c r="S60" s="30" t="str">
        <f>IF(R60="","",data!$R$5)</f>
        <v/>
      </c>
      <c r="T60" s="30" t="str">
        <f>data!AB62</f>
        <v/>
      </c>
      <c r="U60" s="30" t="str">
        <f>IF(T60="","",data!$R$5)</f>
        <v/>
      </c>
      <c r="V60" s="30" t="str">
        <f t="shared" si="1"/>
        <v/>
      </c>
    </row>
    <row r="61" spans="1:22">
      <c r="A61" s="30" t="str">
        <f>data!V63</f>
        <v/>
      </c>
      <c r="B61" s="30" t="str">
        <f>data!U63</f>
        <v/>
      </c>
      <c r="C61" s="30" t="str">
        <f>data!T63</f>
        <v/>
      </c>
      <c r="D61" s="30" t="str">
        <f>data!S63</f>
        <v/>
      </c>
      <c r="E61" s="30" t="str">
        <f>data!U63</f>
        <v/>
      </c>
      <c r="F61" s="30" t="str">
        <f t="shared" ca="1" si="0"/>
        <v/>
      </c>
      <c r="G61" s="30" t="str">
        <f>IF(B61="","",お客様ご入力シート!$C$4)</f>
        <v/>
      </c>
      <c r="H61" s="30" t="str">
        <f>IF(B61="","",data!$R$3)</f>
        <v/>
      </c>
      <c r="J61" s="30" t="str">
        <f>data!W63</f>
        <v/>
      </c>
      <c r="K61" s="30" t="str">
        <f>IF(J61="","",data!$R$5)</f>
        <v/>
      </c>
      <c r="L61" s="30" t="str">
        <f>data!X63</f>
        <v/>
      </c>
      <c r="M61" s="30" t="str">
        <f>IF(L61="","",data!$R$5)</f>
        <v/>
      </c>
      <c r="N61" s="30" t="str">
        <f>data!Y63</f>
        <v/>
      </c>
      <c r="O61" s="30" t="str">
        <f>IF(N61="","",data!$R$5)</f>
        <v/>
      </c>
      <c r="P61" s="30" t="str">
        <f>data!Z63</f>
        <v/>
      </c>
      <c r="Q61" s="30" t="str">
        <f>IF(P61="","",data!$R$5)</f>
        <v/>
      </c>
      <c r="R61" s="30" t="str">
        <f>data!AA63</f>
        <v/>
      </c>
      <c r="S61" s="30" t="str">
        <f>IF(R61="","",data!$R$5)</f>
        <v/>
      </c>
      <c r="T61" s="30" t="str">
        <f>data!AB63</f>
        <v/>
      </c>
      <c r="U61" s="30" t="str">
        <f>IF(T61="","",data!$R$5)</f>
        <v/>
      </c>
      <c r="V61" s="30" t="str">
        <f t="shared" si="1"/>
        <v/>
      </c>
    </row>
    <row r="62" spans="1:22">
      <c r="A62" s="30" t="str">
        <f>data!V64</f>
        <v/>
      </c>
      <c r="B62" s="30" t="str">
        <f>data!U64</f>
        <v/>
      </c>
      <c r="C62" s="30" t="str">
        <f>data!T64</f>
        <v/>
      </c>
      <c r="D62" s="30" t="str">
        <f>data!S64</f>
        <v/>
      </c>
      <c r="E62" s="30" t="str">
        <f>data!U64</f>
        <v/>
      </c>
      <c r="F62" s="30" t="str">
        <f t="shared" ca="1" si="0"/>
        <v/>
      </c>
      <c r="G62" s="30" t="str">
        <f>IF(B62="","",お客様ご入力シート!$C$4)</f>
        <v/>
      </c>
      <c r="H62" s="30" t="str">
        <f>IF(B62="","",data!$R$3)</f>
        <v/>
      </c>
      <c r="J62" s="30" t="str">
        <f>data!W64</f>
        <v/>
      </c>
      <c r="K62" s="30" t="str">
        <f>IF(J62="","",data!$R$5)</f>
        <v/>
      </c>
      <c r="L62" s="30" t="str">
        <f>data!X64</f>
        <v/>
      </c>
      <c r="M62" s="30" t="str">
        <f>IF(L62="","",data!$R$5)</f>
        <v/>
      </c>
      <c r="N62" s="30" t="str">
        <f>data!Y64</f>
        <v/>
      </c>
      <c r="O62" s="30" t="str">
        <f>IF(N62="","",data!$R$5)</f>
        <v/>
      </c>
      <c r="P62" s="30" t="str">
        <f>data!Z64</f>
        <v/>
      </c>
      <c r="Q62" s="30" t="str">
        <f>IF(P62="","",data!$R$5)</f>
        <v/>
      </c>
      <c r="R62" s="30" t="str">
        <f>data!AA64</f>
        <v/>
      </c>
      <c r="S62" s="30" t="str">
        <f>IF(R62="","",data!$R$5)</f>
        <v/>
      </c>
      <c r="T62" s="30" t="str">
        <f>data!AB64</f>
        <v/>
      </c>
      <c r="U62" s="30" t="str">
        <f>IF(T62="","",data!$R$5)</f>
        <v/>
      </c>
      <c r="V62" s="30" t="str">
        <f t="shared" si="1"/>
        <v/>
      </c>
    </row>
    <row r="63" spans="1:22">
      <c r="A63" s="30" t="str">
        <f>data!V65</f>
        <v/>
      </c>
      <c r="B63" s="30" t="str">
        <f>data!U65</f>
        <v/>
      </c>
      <c r="C63" s="30" t="str">
        <f>data!T65</f>
        <v/>
      </c>
      <c r="D63" s="30" t="str">
        <f>data!S65</f>
        <v/>
      </c>
      <c r="E63" s="30" t="str">
        <f>data!U65</f>
        <v/>
      </c>
      <c r="F63" s="30" t="str">
        <f t="shared" ca="1" si="0"/>
        <v/>
      </c>
      <c r="G63" s="30" t="str">
        <f>IF(B63="","",お客様ご入力シート!$C$4)</f>
        <v/>
      </c>
      <c r="H63" s="30" t="str">
        <f>IF(B63="","",data!$R$3)</f>
        <v/>
      </c>
      <c r="J63" s="30" t="str">
        <f>data!W65</f>
        <v/>
      </c>
      <c r="K63" s="30" t="str">
        <f>IF(J63="","",data!$R$5)</f>
        <v/>
      </c>
      <c r="L63" s="30" t="str">
        <f>data!X65</f>
        <v/>
      </c>
      <c r="M63" s="30" t="str">
        <f>IF(L63="","",data!$R$5)</f>
        <v/>
      </c>
      <c r="N63" s="30" t="str">
        <f>data!Y65</f>
        <v/>
      </c>
      <c r="O63" s="30" t="str">
        <f>IF(N63="","",data!$R$5)</f>
        <v/>
      </c>
      <c r="P63" s="30" t="str">
        <f>data!Z65</f>
        <v/>
      </c>
      <c r="Q63" s="30" t="str">
        <f>IF(P63="","",data!$R$5)</f>
        <v/>
      </c>
      <c r="R63" s="30" t="str">
        <f>data!AA65</f>
        <v/>
      </c>
      <c r="S63" s="30" t="str">
        <f>IF(R63="","",data!$R$5)</f>
        <v/>
      </c>
      <c r="T63" s="30" t="str">
        <f>data!AB65</f>
        <v/>
      </c>
      <c r="U63" s="30" t="str">
        <f>IF(T63="","",data!$R$5)</f>
        <v/>
      </c>
      <c r="V63" s="30" t="str">
        <f t="shared" si="1"/>
        <v/>
      </c>
    </row>
    <row r="64" spans="1:22">
      <c r="A64" s="30" t="str">
        <f>data!V66</f>
        <v/>
      </c>
      <c r="B64" s="30" t="str">
        <f>data!U66</f>
        <v/>
      </c>
      <c r="C64" s="30" t="str">
        <f>data!T66</f>
        <v/>
      </c>
      <c r="D64" s="30" t="str">
        <f>data!S66</f>
        <v/>
      </c>
      <c r="E64" s="30" t="str">
        <f>data!U66</f>
        <v/>
      </c>
      <c r="F64" s="30" t="str">
        <f t="shared" ca="1" si="0"/>
        <v/>
      </c>
      <c r="G64" s="30" t="str">
        <f>IF(B64="","",お客様ご入力シート!$C$4)</f>
        <v/>
      </c>
      <c r="H64" s="30" t="str">
        <f>IF(B64="","",data!$R$3)</f>
        <v/>
      </c>
      <c r="J64" s="30" t="str">
        <f>data!W66</f>
        <v/>
      </c>
      <c r="K64" s="30" t="str">
        <f>IF(J64="","",data!$R$5)</f>
        <v/>
      </c>
      <c r="L64" s="30" t="str">
        <f>data!X66</f>
        <v/>
      </c>
      <c r="M64" s="30" t="str">
        <f>IF(L64="","",data!$R$5)</f>
        <v/>
      </c>
      <c r="N64" s="30" t="str">
        <f>data!Y66</f>
        <v/>
      </c>
      <c r="O64" s="30" t="str">
        <f>IF(N64="","",data!$R$5)</f>
        <v/>
      </c>
      <c r="P64" s="30" t="str">
        <f>data!Z66</f>
        <v/>
      </c>
      <c r="Q64" s="30" t="str">
        <f>IF(P64="","",data!$R$5)</f>
        <v/>
      </c>
      <c r="R64" s="30" t="str">
        <f>data!AA66</f>
        <v/>
      </c>
      <c r="S64" s="30" t="str">
        <f>IF(R64="","",data!$R$5)</f>
        <v/>
      </c>
      <c r="T64" s="30" t="str">
        <f>data!AB66</f>
        <v/>
      </c>
      <c r="U64" s="30" t="str">
        <f>IF(T64="","",data!$R$5)</f>
        <v/>
      </c>
      <c r="V64" s="30" t="str">
        <f t="shared" si="1"/>
        <v/>
      </c>
    </row>
    <row r="65" spans="1:22">
      <c r="A65" s="30" t="str">
        <f>data!V67</f>
        <v/>
      </c>
      <c r="B65" s="30" t="str">
        <f>data!U67</f>
        <v/>
      </c>
      <c r="C65" s="30" t="str">
        <f>data!T67</f>
        <v/>
      </c>
      <c r="D65" s="30" t="str">
        <f>data!S67</f>
        <v/>
      </c>
      <c r="E65" s="30" t="str">
        <f>data!U67</f>
        <v/>
      </c>
      <c r="F65" s="30" t="str">
        <f t="shared" ca="1" si="0"/>
        <v/>
      </c>
      <c r="G65" s="30" t="str">
        <f>IF(B65="","",お客様ご入力シート!$C$4)</f>
        <v/>
      </c>
      <c r="H65" s="30" t="str">
        <f>IF(B65="","",data!$R$3)</f>
        <v/>
      </c>
      <c r="J65" s="30" t="str">
        <f>data!W67</f>
        <v/>
      </c>
      <c r="K65" s="30" t="str">
        <f>IF(J65="","",data!$R$5)</f>
        <v/>
      </c>
      <c r="L65" s="30" t="str">
        <f>data!X67</f>
        <v/>
      </c>
      <c r="M65" s="30" t="str">
        <f>IF(L65="","",data!$R$5)</f>
        <v/>
      </c>
      <c r="N65" s="30" t="str">
        <f>data!Y67</f>
        <v/>
      </c>
      <c r="O65" s="30" t="str">
        <f>IF(N65="","",data!$R$5)</f>
        <v/>
      </c>
      <c r="P65" s="30" t="str">
        <f>data!Z67</f>
        <v/>
      </c>
      <c r="Q65" s="30" t="str">
        <f>IF(P65="","",data!$R$5)</f>
        <v/>
      </c>
      <c r="R65" s="30" t="str">
        <f>data!AA67</f>
        <v/>
      </c>
      <c r="S65" s="30" t="str">
        <f>IF(R65="","",data!$R$5)</f>
        <v/>
      </c>
      <c r="T65" s="30" t="str">
        <f>data!AB67</f>
        <v/>
      </c>
      <c r="U65" s="30" t="str">
        <f>IF(T65="","",data!$R$5)</f>
        <v/>
      </c>
      <c r="V65" s="30" t="str">
        <f t="shared" si="1"/>
        <v/>
      </c>
    </row>
    <row r="66" spans="1:22">
      <c r="A66" s="30" t="str">
        <f>data!V68</f>
        <v/>
      </c>
      <c r="B66" s="30" t="str">
        <f>data!U68</f>
        <v/>
      </c>
      <c r="C66" s="30" t="str">
        <f>data!T68</f>
        <v/>
      </c>
      <c r="D66" s="30" t="str">
        <f>data!S68</f>
        <v/>
      </c>
      <c r="E66" s="30" t="str">
        <f>data!U68</f>
        <v/>
      </c>
      <c r="F66" s="30" t="str">
        <f t="shared" ca="1" si="0"/>
        <v/>
      </c>
      <c r="G66" s="30" t="str">
        <f>IF(B66="","",お客様ご入力シート!$C$4)</f>
        <v/>
      </c>
      <c r="H66" s="30" t="str">
        <f>IF(B66="","",data!$R$3)</f>
        <v/>
      </c>
      <c r="J66" s="30" t="str">
        <f>data!W68</f>
        <v/>
      </c>
      <c r="K66" s="30" t="str">
        <f>IF(J66="","",data!$R$5)</f>
        <v/>
      </c>
      <c r="L66" s="30" t="str">
        <f>data!X68</f>
        <v/>
      </c>
      <c r="M66" s="30" t="str">
        <f>IF(L66="","",data!$R$5)</f>
        <v/>
      </c>
      <c r="N66" s="30" t="str">
        <f>data!Y68</f>
        <v/>
      </c>
      <c r="O66" s="30" t="str">
        <f>IF(N66="","",data!$R$5)</f>
        <v/>
      </c>
      <c r="P66" s="30" t="str">
        <f>data!Z68</f>
        <v/>
      </c>
      <c r="Q66" s="30" t="str">
        <f>IF(P66="","",data!$R$5)</f>
        <v/>
      </c>
      <c r="R66" s="30" t="str">
        <f>data!AA68</f>
        <v/>
      </c>
      <c r="S66" s="30" t="str">
        <f>IF(R66="","",data!$R$5)</f>
        <v/>
      </c>
      <c r="T66" s="30" t="str">
        <f>data!AB68</f>
        <v/>
      </c>
      <c r="U66" s="30" t="str">
        <f>IF(T66="","",data!$R$5)</f>
        <v/>
      </c>
      <c r="V66" s="30" t="str">
        <f t="shared" si="1"/>
        <v/>
      </c>
    </row>
    <row r="67" spans="1:22">
      <c r="A67" s="30" t="str">
        <f>data!V69</f>
        <v/>
      </c>
      <c r="B67" s="30" t="str">
        <f>data!U69</f>
        <v/>
      </c>
      <c r="C67" s="30" t="str">
        <f>data!T69</f>
        <v/>
      </c>
      <c r="D67" s="30" t="str">
        <f>data!S69</f>
        <v/>
      </c>
      <c r="E67" s="30" t="str">
        <f>data!U69</f>
        <v/>
      </c>
      <c r="F67" s="30" t="str">
        <f t="shared" ca="1" si="0"/>
        <v/>
      </c>
      <c r="G67" s="30" t="str">
        <f>IF(B67="","",お客様ご入力シート!$C$4)</f>
        <v/>
      </c>
      <c r="H67" s="30" t="str">
        <f>IF(B67="","",data!$R$3)</f>
        <v/>
      </c>
      <c r="J67" s="30" t="str">
        <f>data!W69</f>
        <v/>
      </c>
      <c r="K67" s="30" t="str">
        <f>IF(J67="","",data!$R$5)</f>
        <v/>
      </c>
      <c r="L67" s="30" t="str">
        <f>data!X69</f>
        <v/>
      </c>
      <c r="M67" s="30" t="str">
        <f>IF(L67="","",data!$R$5)</f>
        <v/>
      </c>
      <c r="N67" s="30" t="str">
        <f>data!Y69</f>
        <v/>
      </c>
      <c r="O67" s="30" t="str">
        <f>IF(N67="","",data!$R$5)</f>
        <v/>
      </c>
      <c r="P67" s="30" t="str">
        <f>data!Z69</f>
        <v/>
      </c>
      <c r="Q67" s="30" t="str">
        <f>IF(P67="","",data!$R$5)</f>
        <v/>
      </c>
      <c r="R67" s="30" t="str">
        <f>data!AA69</f>
        <v/>
      </c>
      <c r="S67" s="30" t="str">
        <f>IF(R67="","",data!$R$5)</f>
        <v/>
      </c>
      <c r="T67" s="30" t="str">
        <f>data!AB69</f>
        <v/>
      </c>
      <c r="U67" s="30" t="str">
        <f>IF(T67="","",data!$R$5)</f>
        <v/>
      </c>
      <c r="V67" s="30" t="str">
        <f t="shared" si="1"/>
        <v/>
      </c>
    </row>
    <row r="68" spans="1:22">
      <c r="A68" s="30" t="str">
        <f>data!V70</f>
        <v/>
      </c>
      <c r="B68" s="30" t="str">
        <f>data!U70</f>
        <v/>
      </c>
      <c r="C68" s="30" t="str">
        <f>data!T70</f>
        <v/>
      </c>
      <c r="D68" s="30" t="str">
        <f>data!S70</f>
        <v/>
      </c>
      <c r="E68" s="30" t="str">
        <f>data!U70</f>
        <v/>
      </c>
      <c r="F68" s="30" t="str">
        <f t="shared" ref="F68:F102" ca="1" si="2">IF(B68="","",CONCATENATE(CHAR(RANDBETWEEN(48,57)),CHAR(RANDBETWEEN(65,90)),CHAR(RANDBETWEEN(97,122)),CHAR(RANDBETWEEN(48,57)),CHAR(RANDBETWEEN(65,90)),CHAR(RANDBETWEEN(97,122))))</f>
        <v/>
      </c>
      <c r="G68" s="30" t="str">
        <f>IF(B68="","",お客様ご入力シート!$C$4)</f>
        <v/>
      </c>
      <c r="H68" s="30" t="str">
        <f>IF(B68="","",data!$R$3)</f>
        <v/>
      </c>
      <c r="J68" s="30" t="str">
        <f>data!W70</f>
        <v/>
      </c>
      <c r="K68" s="30" t="str">
        <f>IF(J68="","",data!$R$5)</f>
        <v/>
      </c>
      <c r="L68" s="30" t="str">
        <f>data!X70</f>
        <v/>
      </c>
      <c r="M68" s="30" t="str">
        <f>IF(L68="","",data!$R$5)</f>
        <v/>
      </c>
      <c r="N68" s="30" t="str">
        <f>data!Y70</f>
        <v/>
      </c>
      <c r="O68" s="30" t="str">
        <f>IF(N68="","",data!$R$5)</f>
        <v/>
      </c>
      <c r="P68" s="30" t="str">
        <f>data!Z70</f>
        <v/>
      </c>
      <c r="Q68" s="30" t="str">
        <f>IF(P68="","",data!$R$5)</f>
        <v/>
      </c>
      <c r="R68" s="30" t="str">
        <f>data!AA70</f>
        <v/>
      </c>
      <c r="S68" s="30" t="str">
        <f>IF(R68="","",data!$R$5)</f>
        <v/>
      </c>
      <c r="T68" s="30" t="str">
        <f>data!AB70</f>
        <v/>
      </c>
      <c r="U68" s="30" t="str">
        <f>IF(T68="","",data!$R$5)</f>
        <v/>
      </c>
      <c r="V68" s="30" t="str">
        <f t="shared" ref="V68:V102" si="3">IF(B68="","","#")</f>
        <v/>
      </c>
    </row>
    <row r="69" spans="1:22">
      <c r="A69" s="30" t="str">
        <f>data!V71</f>
        <v/>
      </c>
      <c r="B69" s="30" t="str">
        <f>data!U71</f>
        <v/>
      </c>
      <c r="C69" s="30" t="str">
        <f>data!T71</f>
        <v/>
      </c>
      <c r="D69" s="30" t="str">
        <f>data!S71</f>
        <v/>
      </c>
      <c r="E69" s="30" t="str">
        <f>data!U71</f>
        <v/>
      </c>
      <c r="F69" s="30" t="str">
        <f t="shared" ca="1" si="2"/>
        <v/>
      </c>
      <c r="G69" s="30" t="str">
        <f>IF(B69="","",お客様ご入力シート!$C$4)</f>
        <v/>
      </c>
      <c r="H69" s="30" t="str">
        <f>IF(B69="","",data!$R$3)</f>
        <v/>
      </c>
      <c r="J69" s="30" t="str">
        <f>data!W71</f>
        <v/>
      </c>
      <c r="K69" s="30" t="str">
        <f>IF(J69="","",data!$R$5)</f>
        <v/>
      </c>
      <c r="L69" s="30" t="str">
        <f>data!X71</f>
        <v/>
      </c>
      <c r="M69" s="30" t="str">
        <f>IF(L69="","",data!$R$5)</f>
        <v/>
      </c>
      <c r="N69" s="30" t="str">
        <f>data!Y71</f>
        <v/>
      </c>
      <c r="O69" s="30" t="str">
        <f>IF(N69="","",data!$R$5)</f>
        <v/>
      </c>
      <c r="P69" s="30" t="str">
        <f>data!Z71</f>
        <v/>
      </c>
      <c r="Q69" s="30" t="str">
        <f>IF(P69="","",data!$R$5)</f>
        <v/>
      </c>
      <c r="R69" s="30" t="str">
        <f>data!AA71</f>
        <v/>
      </c>
      <c r="S69" s="30" t="str">
        <f>IF(R69="","",data!$R$5)</f>
        <v/>
      </c>
      <c r="T69" s="30" t="str">
        <f>data!AB71</f>
        <v/>
      </c>
      <c r="U69" s="30" t="str">
        <f>IF(T69="","",data!$R$5)</f>
        <v/>
      </c>
      <c r="V69" s="30" t="str">
        <f t="shared" si="3"/>
        <v/>
      </c>
    </row>
    <row r="70" spans="1:22">
      <c r="A70" s="30" t="str">
        <f>data!V72</f>
        <v/>
      </c>
      <c r="B70" s="30" t="str">
        <f>data!U72</f>
        <v/>
      </c>
      <c r="C70" s="30" t="str">
        <f>data!T72</f>
        <v/>
      </c>
      <c r="D70" s="30" t="str">
        <f>data!S72</f>
        <v/>
      </c>
      <c r="E70" s="30" t="str">
        <f>data!U72</f>
        <v/>
      </c>
      <c r="F70" s="30" t="str">
        <f t="shared" ca="1" si="2"/>
        <v/>
      </c>
      <c r="G70" s="30" t="str">
        <f>IF(B70="","",お客様ご入力シート!$C$4)</f>
        <v/>
      </c>
      <c r="H70" s="30" t="str">
        <f>IF(B70="","",data!$R$3)</f>
        <v/>
      </c>
      <c r="J70" s="30" t="str">
        <f>data!W72</f>
        <v/>
      </c>
      <c r="K70" s="30" t="str">
        <f>IF(J70="","",data!$R$5)</f>
        <v/>
      </c>
      <c r="L70" s="30" t="str">
        <f>data!X72</f>
        <v/>
      </c>
      <c r="M70" s="30" t="str">
        <f>IF(L70="","",data!$R$5)</f>
        <v/>
      </c>
      <c r="N70" s="30" t="str">
        <f>data!Y72</f>
        <v/>
      </c>
      <c r="O70" s="30" t="str">
        <f>IF(N70="","",data!$R$5)</f>
        <v/>
      </c>
      <c r="P70" s="30" t="str">
        <f>data!Z72</f>
        <v/>
      </c>
      <c r="Q70" s="30" t="str">
        <f>IF(P70="","",data!$R$5)</f>
        <v/>
      </c>
      <c r="R70" s="30" t="str">
        <f>data!AA72</f>
        <v/>
      </c>
      <c r="S70" s="30" t="str">
        <f>IF(R70="","",data!$R$5)</f>
        <v/>
      </c>
      <c r="T70" s="30" t="str">
        <f>data!AB72</f>
        <v/>
      </c>
      <c r="U70" s="30" t="str">
        <f>IF(T70="","",data!$R$5)</f>
        <v/>
      </c>
      <c r="V70" s="30" t="str">
        <f t="shared" si="3"/>
        <v/>
      </c>
    </row>
    <row r="71" spans="1:22">
      <c r="A71" s="30" t="str">
        <f>data!V73</f>
        <v/>
      </c>
      <c r="B71" s="30" t="str">
        <f>data!U73</f>
        <v/>
      </c>
      <c r="C71" s="30" t="str">
        <f>data!T73</f>
        <v/>
      </c>
      <c r="D71" s="30" t="str">
        <f>data!S73</f>
        <v/>
      </c>
      <c r="E71" s="30" t="str">
        <f>data!U73</f>
        <v/>
      </c>
      <c r="F71" s="30" t="str">
        <f t="shared" ca="1" si="2"/>
        <v/>
      </c>
      <c r="G71" s="30" t="str">
        <f>IF(B71="","",お客様ご入力シート!$C$4)</f>
        <v/>
      </c>
      <c r="H71" s="30" t="str">
        <f>IF(B71="","",data!$R$3)</f>
        <v/>
      </c>
      <c r="J71" s="30" t="str">
        <f>data!W73</f>
        <v/>
      </c>
      <c r="K71" s="30" t="str">
        <f>IF(J71="","",data!$R$5)</f>
        <v/>
      </c>
      <c r="L71" s="30" t="str">
        <f>data!X73</f>
        <v/>
      </c>
      <c r="M71" s="30" t="str">
        <f>IF(L71="","",data!$R$5)</f>
        <v/>
      </c>
      <c r="N71" s="30" t="str">
        <f>data!Y73</f>
        <v/>
      </c>
      <c r="O71" s="30" t="str">
        <f>IF(N71="","",data!$R$5)</f>
        <v/>
      </c>
      <c r="P71" s="30" t="str">
        <f>data!Z73</f>
        <v/>
      </c>
      <c r="Q71" s="30" t="str">
        <f>IF(P71="","",data!$R$5)</f>
        <v/>
      </c>
      <c r="R71" s="30" t="str">
        <f>data!AA73</f>
        <v/>
      </c>
      <c r="S71" s="30" t="str">
        <f>IF(R71="","",data!$R$5)</f>
        <v/>
      </c>
      <c r="T71" s="30" t="str">
        <f>data!AB73</f>
        <v/>
      </c>
      <c r="U71" s="30" t="str">
        <f>IF(T71="","",data!$R$5)</f>
        <v/>
      </c>
      <c r="V71" s="30" t="str">
        <f t="shared" si="3"/>
        <v/>
      </c>
    </row>
    <row r="72" spans="1:22">
      <c r="A72" s="30" t="str">
        <f>data!V74</f>
        <v/>
      </c>
      <c r="B72" s="30" t="str">
        <f>data!U74</f>
        <v/>
      </c>
      <c r="C72" s="30" t="str">
        <f>data!T74</f>
        <v/>
      </c>
      <c r="D72" s="30" t="str">
        <f>data!S74</f>
        <v/>
      </c>
      <c r="E72" s="30" t="str">
        <f>data!U74</f>
        <v/>
      </c>
      <c r="F72" s="30" t="str">
        <f t="shared" ca="1" si="2"/>
        <v/>
      </c>
      <c r="G72" s="30" t="str">
        <f>IF(B72="","",お客様ご入力シート!$C$4)</f>
        <v/>
      </c>
      <c r="H72" s="30" t="str">
        <f>IF(B72="","",data!$R$3)</f>
        <v/>
      </c>
      <c r="J72" s="30" t="str">
        <f>data!W74</f>
        <v/>
      </c>
      <c r="K72" s="30" t="str">
        <f>IF(J72="","",data!$R$5)</f>
        <v/>
      </c>
      <c r="L72" s="30" t="str">
        <f>data!X74</f>
        <v/>
      </c>
      <c r="M72" s="30" t="str">
        <f>IF(L72="","",data!$R$5)</f>
        <v/>
      </c>
      <c r="N72" s="30" t="str">
        <f>data!Y74</f>
        <v/>
      </c>
      <c r="O72" s="30" t="str">
        <f>IF(N72="","",data!$R$5)</f>
        <v/>
      </c>
      <c r="P72" s="30" t="str">
        <f>data!Z74</f>
        <v/>
      </c>
      <c r="Q72" s="30" t="str">
        <f>IF(P72="","",data!$R$5)</f>
        <v/>
      </c>
      <c r="R72" s="30" t="str">
        <f>data!AA74</f>
        <v/>
      </c>
      <c r="S72" s="30" t="str">
        <f>IF(R72="","",data!$R$5)</f>
        <v/>
      </c>
      <c r="T72" s="30" t="str">
        <f>data!AB74</f>
        <v/>
      </c>
      <c r="U72" s="30" t="str">
        <f>IF(T72="","",data!$R$5)</f>
        <v/>
      </c>
      <c r="V72" s="30" t="str">
        <f t="shared" si="3"/>
        <v/>
      </c>
    </row>
    <row r="73" spans="1:22">
      <c r="A73" s="30" t="str">
        <f>data!V75</f>
        <v/>
      </c>
      <c r="B73" s="30" t="str">
        <f>data!U75</f>
        <v/>
      </c>
      <c r="C73" s="30" t="str">
        <f>data!T75</f>
        <v/>
      </c>
      <c r="D73" s="30" t="str">
        <f>data!S75</f>
        <v/>
      </c>
      <c r="E73" s="30" t="str">
        <f>data!U75</f>
        <v/>
      </c>
      <c r="F73" s="30" t="str">
        <f t="shared" ca="1" si="2"/>
        <v/>
      </c>
      <c r="G73" s="30" t="str">
        <f>IF(B73="","",お客様ご入力シート!$C$4)</f>
        <v/>
      </c>
      <c r="H73" s="30" t="str">
        <f>IF(B73="","",data!$R$3)</f>
        <v/>
      </c>
      <c r="J73" s="30" t="str">
        <f>data!W75</f>
        <v/>
      </c>
      <c r="K73" s="30" t="str">
        <f>IF(J73="","",data!$R$5)</f>
        <v/>
      </c>
      <c r="L73" s="30" t="str">
        <f>data!X75</f>
        <v/>
      </c>
      <c r="M73" s="30" t="str">
        <f>IF(L73="","",data!$R$5)</f>
        <v/>
      </c>
      <c r="N73" s="30" t="str">
        <f>data!Y75</f>
        <v/>
      </c>
      <c r="O73" s="30" t="str">
        <f>IF(N73="","",data!$R$5)</f>
        <v/>
      </c>
      <c r="P73" s="30" t="str">
        <f>data!Z75</f>
        <v/>
      </c>
      <c r="Q73" s="30" t="str">
        <f>IF(P73="","",data!$R$5)</f>
        <v/>
      </c>
      <c r="R73" s="30" t="str">
        <f>data!AA75</f>
        <v/>
      </c>
      <c r="S73" s="30" t="str">
        <f>IF(R73="","",data!$R$5)</f>
        <v/>
      </c>
      <c r="T73" s="30" t="str">
        <f>data!AB75</f>
        <v/>
      </c>
      <c r="U73" s="30" t="str">
        <f>IF(T73="","",data!$R$5)</f>
        <v/>
      </c>
      <c r="V73" s="30" t="str">
        <f t="shared" si="3"/>
        <v/>
      </c>
    </row>
    <row r="74" spans="1:22">
      <c r="A74" s="30" t="str">
        <f>data!V76</f>
        <v/>
      </c>
      <c r="B74" s="30" t="str">
        <f>data!U76</f>
        <v/>
      </c>
      <c r="C74" s="30" t="str">
        <f>data!T76</f>
        <v/>
      </c>
      <c r="D74" s="30" t="str">
        <f>data!S76</f>
        <v/>
      </c>
      <c r="E74" s="30" t="str">
        <f>data!U76</f>
        <v/>
      </c>
      <c r="F74" s="30" t="str">
        <f t="shared" ca="1" si="2"/>
        <v/>
      </c>
      <c r="G74" s="30" t="str">
        <f>IF(B74="","",お客様ご入力シート!$C$4)</f>
        <v/>
      </c>
      <c r="H74" s="30" t="str">
        <f>IF(B74="","",data!$R$3)</f>
        <v/>
      </c>
      <c r="J74" s="30" t="str">
        <f>data!W76</f>
        <v/>
      </c>
      <c r="K74" s="30" t="str">
        <f>IF(J74="","",data!$R$5)</f>
        <v/>
      </c>
      <c r="L74" s="30" t="str">
        <f>data!X76</f>
        <v/>
      </c>
      <c r="M74" s="30" t="str">
        <f>IF(L74="","",data!$R$5)</f>
        <v/>
      </c>
      <c r="N74" s="30" t="str">
        <f>data!Y76</f>
        <v/>
      </c>
      <c r="O74" s="30" t="str">
        <f>IF(N74="","",data!$R$5)</f>
        <v/>
      </c>
      <c r="P74" s="30" t="str">
        <f>data!Z76</f>
        <v/>
      </c>
      <c r="Q74" s="30" t="str">
        <f>IF(P74="","",data!$R$5)</f>
        <v/>
      </c>
      <c r="R74" s="30" t="str">
        <f>data!AA76</f>
        <v/>
      </c>
      <c r="S74" s="30" t="str">
        <f>IF(R74="","",data!$R$5)</f>
        <v/>
      </c>
      <c r="T74" s="30" t="str">
        <f>data!AB76</f>
        <v/>
      </c>
      <c r="U74" s="30" t="str">
        <f>IF(T74="","",data!$R$5)</f>
        <v/>
      </c>
      <c r="V74" s="30" t="str">
        <f t="shared" si="3"/>
        <v/>
      </c>
    </row>
    <row r="75" spans="1:22">
      <c r="A75" s="30" t="str">
        <f>data!V77</f>
        <v/>
      </c>
      <c r="B75" s="30" t="str">
        <f>data!U77</f>
        <v/>
      </c>
      <c r="C75" s="30" t="str">
        <f>data!T77</f>
        <v/>
      </c>
      <c r="D75" s="30" t="str">
        <f>data!S77</f>
        <v/>
      </c>
      <c r="E75" s="30" t="str">
        <f>data!U77</f>
        <v/>
      </c>
      <c r="F75" s="30" t="str">
        <f t="shared" ca="1" si="2"/>
        <v/>
      </c>
      <c r="G75" s="30" t="str">
        <f>IF(B75="","",お客様ご入力シート!$C$4)</f>
        <v/>
      </c>
      <c r="H75" s="30" t="str">
        <f>IF(B75="","",data!$R$3)</f>
        <v/>
      </c>
      <c r="J75" s="30" t="str">
        <f>data!W77</f>
        <v/>
      </c>
      <c r="K75" s="30" t="str">
        <f>IF(J75="","",data!$R$5)</f>
        <v/>
      </c>
      <c r="L75" s="30" t="str">
        <f>data!X77</f>
        <v/>
      </c>
      <c r="M75" s="30" t="str">
        <f>IF(L75="","",data!$R$5)</f>
        <v/>
      </c>
      <c r="N75" s="30" t="str">
        <f>data!Y77</f>
        <v/>
      </c>
      <c r="O75" s="30" t="str">
        <f>IF(N75="","",data!$R$5)</f>
        <v/>
      </c>
      <c r="P75" s="30" t="str">
        <f>data!Z77</f>
        <v/>
      </c>
      <c r="Q75" s="30" t="str">
        <f>IF(P75="","",data!$R$5)</f>
        <v/>
      </c>
      <c r="R75" s="30" t="str">
        <f>data!AA77</f>
        <v/>
      </c>
      <c r="S75" s="30" t="str">
        <f>IF(R75="","",data!$R$5)</f>
        <v/>
      </c>
      <c r="T75" s="30" t="str">
        <f>data!AB77</f>
        <v/>
      </c>
      <c r="U75" s="30" t="str">
        <f>IF(T75="","",data!$R$5)</f>
        <v/>
      </c>
      <c r="V75" s="30" t="str">
        <f t="shared" si="3"/>
        <v/>
      </c>
    </row>
    <row r="76" spans="1:22">
      <c r="A76" s="30" t="str">
        <f>data!V78</f>
        <v/>
      </c>
      <c r="B76" s="30" t="str">
        <f>data!U78</f>
        <v/>
      </c>
      <c r="C76" s="30" t="str">
        <f>data!T78</f>
        <v/>
      </c>
      <c r="D76" s="30" t="str">
        <f>data!S78</f>
        <v/>
      </c>
      <c r="E76" s="30" t="str">
        <f>data!U78</f>
        <v/>
      </c>
      <c r="F76" s="30" t="str">
        <f t="shared" ca="1" si="2"/>
        <v/>
      </c>
      <c r="G76" s="30" t="str">
        <f>IF(B76="","",お客様ご入力シート!$C$4)</f>
        <v/>
      </c>
      <c r="H76" s="30" t="str">
        <f>IF(B76="","",data!$R$3)</f>
        <v/>
      </c>
      <c r="J76" s="30" t="str">
        <f>data!W78</f>
        <v/>
      </c>
      <c r="K76" s="30" t="str">
        <f>IF(J76="","",data!$R$5)</f>
        <v/>
      </c>
      <c r="L76" s="30" t="str">
        <f>data!X78</f>
        <v/>
      </c>
      <c r="M76" s="30" t="str">
        <f>IF(L76="","",data!$R$5)</f>
        <v/>
      </c>
      <c r="N76" s="30" t="str">
        <f>data!Y78</f>
        <v/>
      </c>
      <c r="O76" s="30" t="str">
        <f>IF(N76="","",data!$R$5)</f>
        <v/>
      </c>
      <c r="P76" s="30" t="str">
        <f>data!Z78</f>
        <v/>
      </c>
      <c r="Q76" s="30" t="str">
        <f>IF(P76="","",data!$R$5)</f>
        <v/>
      </c>
      <c r="R76" s="30" t="str">
        <f>data!AA78</f>
        <v/>
      </c>
      <c r="S76" s="30" t="str">
        <f>IF(R76="","",data!$R$5)</f>
        <v/>
      </c>
      <c r="T76" s="30" t="str">
        <f>data!AB78</f>
        <v/>
      </c>
      <c r="U76" s="30" t="str">
        <f>IF(T76="","",data!$R$5)</f>
        <v/>
      </c>
      <c r="V76" s="30" t="str">
        <f t="shared" si="3"/>
        <v/>
      </c>
    </row>
    <row r="77" spans="1:22">
      <c r="A77" s="30" t="str">
        <f>data!V79</f>
        <v/>
      </c>
      <c r="B77" s="30" t="str">
        <f>data!U79</f>
        <v/>
      </c>
      <c r="C77" s="30" t="str">
        <f>data!T79</f>
        <v/>
      </c>
      <c r="D77" s="30" t="str">
        <f>data!S79</f>
        <v/>
      </c>
      <c r="E77" s="30" t="str">
        <f>data!U79</f>
        <v/>
      </c>
      <c r="F77" s="30" t="str">
        <f t="shared" ca="1" si="2"/>
        <v/>
      </c>
      <c r="G77" s="30" t="str">
        <f>IF(B77="","",お客様ご入力シート!$C$4)</f>
        <v/>
      </c>
      <c r="H77" s="30" t="str">
        <f>IF(B77="","",data!$R$3)</f>
        <v/>
      </c>
      <c r="J77" s="30" t="str">
        <f>data!W79</f>
        <v/>
      </c>
      <c r="K77" s="30" t="str">
        <f>IF(J77="","",data!$R$5)</f>
        <v/>
      </c>
      <c r="L77" s="30" t="str">
        <f>data!X79</f>
        <v/>
      </c>
      <c r="M77" s="30" t="str">
        <f>IF(L77="","",data!$R$5)</f>
        <v/>
      </c>
      <c r="N77" s="30" t="str">
        <f>data!Y79</f>
        <v/>
      </c>
      <c r="O77" s="30" t="str">
        <f>IF(N77="","",data!$R$5)</f>
        <v/>
      </c>
      <c r="P77" s="30" t="str">
        <f>data!Z79</f>
        <v/>
      </c>
      <c r="Q77" s="30" t="str">
        <f>IF(P77="","",data!$R$5)</f>
        <v/>
      </c>
      <c r="R77" s="30" t="str">
        <f>data!AA79</f>
        <v/>
      </c>
      <c r="S77" s="30" t="str">
        <f>IF(R77="","",data!$R$5)</f>
        <v/>
      </c>
      <c r="T77" s="30" t="str">
        <f>data!AB79</f>
        <v/>
      </c>
      <c r="U77" s="30" t="str">
        <f>IF(T77="","",data!$R$5)</f>
        <v/>
      </c>
      <c r="V77" s="30" t="str">
        <f t="shared" si="3"/>
        <v/>
      </c>
    </row>
    <row r="78" spans="1:22">
      <c r="A78" s="30" t="str">
        <f>data!V80</f>
        <v/>
      </c>
      <c r="B78" s="30" t="str">
        <f>data!U80</f>
        <v/>
      </c>
      <c r="C78" s="30" t="str">
        <f>data!T80</f>
        <v/>
      </c>
      <c r="D78" s="30" t="str">
        <f>data!S80</f>
        <v/>
      </c>
      <c r="E78" s="30" t="str">
        <f>data!U80</f>
        <v/>
      </c>
      <c r="F78" s="30" t="str">
        <f t="shared" ca="1" si="2"/>
        <v/>
      </c>
      <c r="G78" s="30" t="str">
        <f>IF(B78="","",お客様ご入力シート!$C$4)</f>
        <v/>
      </c>
      <c r="H78" s="30" t="str">
        <f>IF(B78="","",data!$R$3)</f>
        <v/>
      </c>
      <c r="J78" s="30" t="str">
        <f>data!W80</f>
        <v/>
      </c>
      <c r="K78" s="30" t="str">
        <f>IF(J78="","",data!$R$5)</f>
        <v/>
      </c>
      <c r="L78" s="30" t="str">
        <f>data!X80</f>
        <v/>
      </c>
      <c r="M78" s="30" t="str">
        <f>IF(L78="","",data!$R$5)</f>
        <v/>
      </c>
      <c r="N78" s="30" t="str">
        <f>data!Y80</f>
        <v/>
      </c>
      <c r="O78" s="30" t="str">
        <f>IF(N78="","",data!$R$5)</f>
        <v/>
      </c>
      <c r="P78" s="30" t="str">
        <f>data!Z80</f>
        <v/>
      </c>
      <c r="Q78" s="30" t="str">
        <f>IF(P78="","",data!$R$5)</f>
        <v/>
      </c>
      <c r="R78" s="30" t="str">
        <f>data!AA80</f>
        <v/>
      </c>
      <c r="S78" s="30" t="str">
        <f>IF(R78="","",data!$R$5)</f>
        <v/>
      </c>
      <c r="T78" s="30" t="str">
        <f>data!AB80</f>
        <v/>
      </c>
      <c r="U78" s="30" t="str">
        <f>IF(T78="","",data!$R$5)</f>
        <v/>
      </c>
      <c r="V78" s="30" t="str">
        <f t="shared" si="3"/>
        <v/>
      </c>
    </row>
    <row r="79" spans="1:22">
      <c r="A79" s="30" t="str">
        <f>data!V81</f>
        <v/>
      </c>
      <c r="B79" s="30" t="str">
        <f>data!U81</f>
        <v/>
      </c>
      <c r="C79" s="30" t="str">
        <f>data!T81</f>
        <v/>
      </c>
      <c r="D79" s="30" t="str">
        <f>data!S81</f>
        <v/>
      </c>
      <c r="E79" s="30" t="str">
        <f>data!U81</f>
        <v/>
      </c>
      <c r="F79" s="30" t="str">
        <f t="shared" ca="1" si="2"/>
        <v/>
      </c>
      <c r="G79" s="30" t="str">
        <f>IF(B79="","",お客様ご入力シート!$C$4)</f>
        <v/>
      </c>
      <c r="H79" s="30" t="str">
        <f>IF(B79="","",data!$R$3)</f>
        <v/>
      </c>
      <c r="J79" s="30" t="str">
        <f>data!W81</f>
        <v/>
      </c>
      <c r="K79" s="30" t="str">
        <f>IF(J79="","",data!$R$5)</f>
        <v/>
      </c>
      <c r="L79" s="30" t="str">
        <f>data!X81</f>
        <v/>
      </c>
      <c r="M79" s="30" t="str">
        <f>IF(L79="","",data!$R$5)</f>
        <v/>
      </c>
      <c r="N79" s="30" t="str">
        <f>data!Y81</f>
        <v/>
      </c>
      <c r="O79" s="30" t="str">
        <f>IF(N79="","",data!$R$5)</f>
        <v/>
      </c>
      <c r="P79" s="30" t="str">
        <f>data!Z81</f>
        <v/>
      </c>
      <c r="Q79" s="30" t="str">
        <f>IF(P79="","",data!$R$5)</f>
        <v/>
      </c>
      <c r="R79" s="30" t="str">
        <f>data!AA81</f>
        <v/>
      </c>
      <c r="S79" s="30" t="str">
        <f>IF(R79="","",data!$R$5)</f>
        <v/>
      </c>
      <c r="T79" s="30" t="str">
        <f>data!AB81</f>
        <v/>
      </c>
      <c r="U79" s="30" t="str">
        <f>IF(T79="","",data!$R$5)</f>
        <v/>
      </c>
      <c r="V79" s="30" t="str">
        <f t="shared" si="3"/>
        <v/>
      </c>
    </row>
    <row r="80" spans="1:22">
      <c r="A80" s="30" t="str">
        <f>data!V82</f>
        <v/>
      </c>
      <c r="B80" s="30" t="str">
        <f>data!U82</f>
        <v/>
      </c>
      <c r="C80" s="30" t="str">
        <f>data!T82</f>
        <v/>
      </c>
      <c r="D80" s="30" t="str">
        <f>data!S82</f>
        <v/>
      </c>
      <c r="E80" s="30" t="str">
        <f>data!U82</f>
        <v/>
      </c>
      <c r="F80" s="30" t="str">
        <f t="shared" ca="1" si="2"/>
        <v/>
      </c>
      <c r="G80" s="30" t="str">
        <f>IF(B80="","",お客様ご入力シート!$C$4)</f>
        <v/>
      </c>
      <c r="H80" s="30" t="str">
        <f>IF(B80="","",data!$R$3)</f>
        <v/>
      </c>
      <c r="J80" s="30" t="str">
        <f>data!W82</f>
        <v/>
      </c>
      <c r="K80" s="30" t="str">
        <f>IF(J80="","",data!$R$5)</f>
        <v/>
      </c>
      <c r="L80" s="30" t="str">
        <f>data!X82</f>
        <v/>
      </c>
      <c r="M80" s="30" t="str">
        <f>IF(L80="","",data!$R$5)</f>
        <v/>
      </c>
      <c r="N80" s="30" t="str">
        <f>data!Y82</f>
        <v/>
      </c>
      <c r="O80" s="30" t="str">
        <f>IF(N80="","",data!$R$5)</f>
        <v/>
      </c>
      <c r="P80" s="30" t="str">
        <f>data!Z82</f>
        <v/>
      </c>
      <c r="Q80" s="30" t="str">
        <f>IF(P80="","",data!$R$5)</f>
        <v/>
      </c>
      <c r="R80" s="30" t="str">
        <f>data!AA82</f>
        <v/>
      </c>
      <c r="S80" s="30" t="str">
        <f>IF(R80="","",data!$R$5)</f>
        <v/>
      </c>
      <c r="T80" s="30" t="str">
        <f>data!AB82</f>
        <v/>
      </c>
      <c r="U80" s="30" t="str">
        <f>IF(T80="","",data!$R$5)</f>
        <v/>
      </c>
      <c r="V80" s="30" t="str">
        <f t="shared" si="3"/>
        <v/>
      </c>
    </row>
    <row r="81" spans="1:22">
      <c r="A81" s="30" t="str">
        <f>data!V83</f>
        <v/>
      </c>
      <c r="B81" s="30" t="str">
        <f>data!U83</f>
        <v/>
      </c>
      <c r="C81" s="30" t="str">
        <f>data!T83</f>
        <v/>
      </c>
      <c r="D81" s="30" t="str">
        <f>data!S83</f>
        <v/>
      </c>
      <c r="E81" s="30" t="str">
        <f>data!U83</f>
        <v/>
      </c>
      <c r="F81" s="30" t="str">
        <f t="shared" ca="1" si="2"/>
        <v/>
      </c>
      <c r="G81" s="30" t="str">
        <f>IF(B81="","",お客様ご入力シート!$C$4)</f>
        <v/>
      </c>
      <c r="H81" s="30" t="str">
        <f>IF(B81="","",data!$R$3)</f>
        <v/>
      </c>
      <c r="J81" s="30" t="str">
        <f>data!W83</f>
        <v/>
      </c>
      <c r="K81" s="30" t="str">
        <f>IF(J81="","",data!$R$5)</f>
        <v/>
      </c>
      <c r="L81" s="30" t="str">
        <f>data!X83</f>
        <v/>
      </c>
      <c r="M81" s="30" t="str">
        <f>IF(L81="","",data!$R$5)</f>
        <v/>
      </c>
      <c r="N81" s="30" t="str">
        <f>data!Y83</f>
        <v/>
      </c>
      <c r="O81" s="30" t="str">
        <f>IF(N81="","",data!$R$5)</f>
        <v/>
      </c>
      <c r="P81" s="30" t="str">
        <f>data!Z83</f>
        <v/>
      </c>
      <c r="Q81" s="30" t="str">
        <f>IF(P81="","",data!$R$5)</f>
        <v/>
      </c>
      <c r="R81" s="30" t="str">
        <f>data!AA83</f>
        <v/>
      </c>
      <c r="S81" s="30" t="str">
        <f>IF(R81="","",data!$R$5)</f>
        <v/>
      </c>
      <c r="T81" s="30" t="str">
        <f>data!AB83</f>
        <v/>
      </c>
      <c r="U81" s="30" t="str">
        <f>IF(T81="","",data!$R$5)</f>
        <v/>
      </c>
      <c r="V81" s="30" t="str">
        <f t="shared" si="3"/>
        <v/>
      </c>
    </row>
    <row r="82" spans="1:22">
      <c r="A82" s="30" t="str">
        <f>data!V84</f>
        <v/>
      </c>
      <c r="B82" s="30" t="str">
        <f>data!U84</f>
        <v/>
      </c>
      <c r="C82" s="30" t="str">
        <f>data!T84</f>
        <v/>
      </c>
      <c r="D82" s="30" t="str">
        <f>data!S84</f>
        <v/>
      </c>
      <c r="E82" s="30" t="str">
        <f>data!U84</f>
        <v/>
      </c>
      <c r="F82" s="30" t="str">
        <f t="shared" ca="1" si="2"/>
        <v/>
      </c>
      <c r="G82" s="30" t="str">
        <f>IF(B82="","",お客様ご入力シート!$C$4)</f>
        <v/>
      </c>
      <c r="H82" s="30" t="str">
        <f>IF(B82="","",data!$R$3)</f>
        <v/>
      </c>
      <c r="J82" s="30" t="str">
        <f>data!W84</f>
        <v/>
      </c>
      <c r="K82" s="30" t="str">
        <f>IF(J82="","",data!$R$5)</f>
        <v/>
      </c>
      <c r="L82" s="30" t="str">
        <f>data!X84</f>
        <v/>
      </c>
      <c r="M82" s="30" t="str">
        <f>IF(L82="","",data!$R$5)</f>
        <v/>
      </c>
      <c r="N82" s="30" t="str">
        <f>data!Y84</f>
        <v/>
      </c>
      <c r="O82" s="30" t="str">
        <f>IF(N82="","",data!$R$5)</f>
        <v/>
      </c>
      <c r="P82" s="30" t="str">
        <f>data!Z84</f>
        <v/>
      </c>
      <c r="Q82" s="30" t="str">
        <f>IF(P82="","",data!$R$5)</f>
        <v/>
      </c>
      <c r="R82" s="30" t="str">
        <f>data!AA84</f>
        <v/>
      </c>
      <c r="S82" s="30" t="str">
        <f>IF(R82="","",data!$R$5)</f>
        <v/>
      </c>
      <c r="T82" s="30" t="str">
        <f>data!AB84</f>
        <v/>
      </c>
      <c r="U82" s="30" t="str">
        <f>IF(T82="","",data!$R$5)</f>
        <v/>
      </c>
      <c r="V82" s="30" t="str">
        <f t="shared" si="3"/>
        <v/>
      </c>
    </row>
    <row r="83" spans="1:22">
      <c r="A83" s="30" t="str">
        <f>data!V85</f>
        <v/>
      </c>
      <c r="B83" s="30" t="str">
        <f>data!U85</f>
        <v/>
      </c>
      <c r="C83" s="30" t="str">
        <f>data!T85</f>
        <v/>
      </c>
      <c r="D83" s="30" t="str">
        <f>data!S85</f>
        <v/>
      </c>
      <c r="E83" s="30" t="str">
        <f>data!U85</f>
        <v/>
      </c>
      <c r="F83" s="30" t="str">
        <f t="shared" ca="1" si="2"/>
        <v/>
      </c>
      <c r="G83" s="30" t="str">
        <f>IF(B83="","",お客様ご入力シート!$C$4)</f>
        <v/>
      </c>
      <c r="H83" s="30" t="str">
        <f>IF(B83="","",data!$R$3)</f>
        <v/>
      </c>
      <c r="J83" s="30" t="str">
        <f>data!W85</f>
        <v/>
      </c>
      <c r="K83" s="30" t="str">
        <f>IF(J83="","",data!$R$5)</f>
        <v/>
      </c>
      <c r="L83" s="30" t="str">
        <f>data!X85</f>
        <v/>
      </c>
      <c r="M83" s="30" t="str">
        <f>IF(L83="","",data!$R$5)</f>
        <v/>
      </c>
      <c r="N83" s="30" t="str">
        <f>data!Y85</f>
        <v/>
      </c>
      <c r="O83" s="30" t="str">
        <f>IF(N83="","",data!$R$5)</f>
        <v/>
      </c>
      <c r="P83" s="30" t="str">
        <f>data!Z85</f>
        <v/>
      </c>
      <c r="Q83" s="30" t="str">
        <f>IF(P83="","",data!$R$5)</f>
        <v/>
      </c>
      <c r="R83" s="30" t="str">
        <f>data!AA85</f>
        <v/>
      </c>
      <c r="S83" s="30" t="str">
        <f>IF(R83="","",data!$R$5)</f>
        <v/>
      </c>
      <c r="T83" s="30" t="str">
        <f>data!AB85</f>
        <v/>
      </c>
      <c r="U83" s="30" t="str">
        <f>IF(T83="","",data!$R$5)</f>
        <v/>
      </c>
      <c r="V83" s="30" t="str">
        <f t="shared" si="3"/>
        <v/>
      </c>
    </row>
    <row r="84" spans="1:22">
      <c r="A84" s="30" t="str">
        <f>data!V86</f>
        <v/>
      </c>
      <c r="B84" s="30" t="str">
        <f>data!U86</f>
        <v/>
      </c>
      <c r="C84" s="30" t="str">
        <f>data!T86</f>
        <v/>
      </c>
      <c r="D84" s="30" t="str">
        <f>data!S86</f>
        <v/>
      </c>
      <c r="E84" s="30" t="str">
        <f>data!U86</f>
        <v/>
      </c>
      <c r="F84" s="30" t="str">
        <f t="shared" ca="1" si="2"/>
        <v/>
      </c>
      <c r="G84" s="30" t="str">
        <f>IF(B84="","",お客様ご入力シート!$C$4)</f>
        <v/>
      </c>
      <c r="H84" s="30" t="str">
        <f>IF(B84="","",data!$R$3)</f>
        <v/>
      </c>
      <c r="J84" s="30" t="str">
        <f>data!W86</f>
        <v/>
      </c>
      <c r="K84" s="30" t="str">
        <f>IF(J84="","",data!$R$5)</f>
        <v/>
      </c>
      <c r="L84" s="30" t="str">
        <f>data!X86</f>
        <v/>
      </c>
      <c r="M84" s="30" t="str">
        <f>IF(L84="","",data!$R$5)</f>
        <v/>
      </c>
      <c r="N84" s="30" t="str">
        <f>data!Y86</f>
        <v/>
      </c>
      <c r="O84" s="30" t="str">
        <f>IF(N84="","",data!$R$5)</f>
        <v/>
      </c>
      <c r="P84" s="30" t="str">
        <f>data!Z86</f>
        <v/>
      </c>
      <c r="Q84" s="30" t="str">
        <f>IF(P84="","",data!$R$5)</f>
        <v/>
      </c>
      <c r="R84" s="30" t="str">
        <f>data!AA86</f>
        <v/>
      </c>
      <c r="S84" s="30" t="str">
        <f>IF(R84="","",data!$R$5)</f>
        <v/>
      </c>
      <c r="T84" s="30" t="str">
        <f>data!AB86</f>
        <v/>
      </c>
      <c r="U84" s="30" t="str">
        <f>IF(T84="","",data!$R$5)</f>
        <v/>
      </c>
      <c r="V84" s="30" t="str">
        <f t="shared" si="3"/>
        <v/>
      </c>
    </row>
    <row r="85" spans="1:22">
      <c r="A85" s="30" t="str">
        <f>data!V87</f>
        <v/>
      </c>
      <c r="B85" s="30" t="str">
        <f>data!U87</f>
        <v/>
      </c>
      <c r="C85" s="30" t="str">
        <f>data!T87</f>
        <v/>
      </c>
      <c r="D85" s="30" t="str">
        <f>data!S87</f>
        <v/>
      </c>
      <c r="E85" s="30" t="str">
        <f>data!U87</f>
        <v/>
      </c>
      <c r="F85" s="30" t="str">
        <f t="shared" ca="1" si="2"/>
        <v/>
      </c>
      <c r="G85" s="30" t="str">
        <f>IF(B85="","",お客様ご入力シート!$C$4)</f>
        <v/>
      </c>
      <c r="H85" s="30" t="str">
        <f>IF(B85="","",data!$R$3)</f>
        <v/>
      </c>
      <c r="J85" s="30" t="str">
        <f>data!W87</f>
        <v/>
      </c>
      <c r="K85" s="30" t="str">
        <f>IF(J85="","",data!$R$5)</f>
        <v/>
      </c>
      <c r="L85" s="30" t="str">
        <f>data!X87</f>
        <v/>
      </c>
      <c r="M85" s="30" t="str">
        <f>IF(L85="","",data!$R$5)</f>
        <v/>
      </c>
      <c r="N85" s="30" t="str">
        <f>data!Y87</f>
        <v/>
      </c>
      <c r="O85" s="30" t="str">
        <f>IF(N85="","",data!$R$5)</f>
        <v/>
      </c>
      <c r="P85" s="30" t="str">
        <f>data!Z87</f>
        <v/>
      </c>
      <c r="Q85" s="30" t="str">
        <f>IF(P85="","",data!$R$5)</f>
        <v/>
      </c>
      <c r="R85" s="30" t="str">
        <f>data!AA87</f>
        <v/>
      </c>
      <c r="S85" s="30" t="str">
        <f>IF(R85="","",data!$R$5)</f>
        <v/>
      </c>
      <c r="T85" s="30" t="str">
        <f>data!AB87</f>
        <v/>
      </c>
      <c r="U85" s="30" t="str">
        <f>IF(T85="","",data!$R$5)</f>
        <v/>
      </c>
      <c r="V85" s="30" t="str">
        <f t="shared" si="3"/>
        <v/>
      </c>
    </row>
    <row r="86" spans="1:22">
      <c r="A86" s="30" t="str">
        <f>data!V88</f>
        <v/>
      </c>
      <c r="B86" s="30" t="str">
        <f>data!U88</f>
        <v/>
      </c>
      <c r="C86" s="30" t="str">
        <f>data!T88</f>
        <v/>
      </c>
      <c r="D86" s="30" t="str">
        <f>data!S88</f>
        <v/>
      </c>
      <c r="E86" s="30" t="str">
        <f>data!U88</f>
        <v/>
      </c>
      <c r="F86" s="30" t="str">
        <f t="shared" ca="1" si="2"/>
        <v/>
      </c>
      <c r="G86" s="30" t="str">
        <f>IF(B86="","",お客様ご入力シート!$C$4)</f>
        <v/>
      </c>
      <c r="H86" s="30" t="str">
        <f>IF(B86="","",data!$R$3)</f>
        <v/>
      </c>
      <c r="J86" s="30" t="str">
        <f>data!W88</f>
        <v/>
      </c>
      <c r="K86" s="30" t="str">
        <f>IF(J86="","",data!$R$5)</f>
        <v/>
      </c>
      <c r="L86" s="30" t="str">
        <f>data!X88</f>
        <v/>
      </c>
      <c r="M86" s="30" t="str">
        <f>IF(L86="","",data!$R$5)</f>
        <v/>
      </c>
      <c r="N86" s="30" t="str">
        <f>data!Y88</f>
        <v/>
      </c>
      <c r="O86" s="30" t="str">
        <f>IF(N86="","",data!$R$5)</f>
        <v/>
      </c>
      <c r="P86" s="30" t="str">
        <f>data!Z88</f>
        <v/>
      </c>
      <c r="Q86" s="30" t="str">
        <f>IF(P86="","",data!$R$5)</f>
        <v/>
      </c>
      <c r="R86" s="30" t="str">
        <f>data!AA88</f>
        <v/>
      </c>
      <c r="S86" s="30" t="str">
        <f>IF(R86="","",data!$R$5)</f>
        <v/>
      </c>
      <c r="T86" s="30" t="str">
        <f>data!AB88</f>
        <v/>
      </c>
      <c r="U86" s="30" t="str">
        <f>IF(T86="","",data!$R$5)</f>
        <v/>
      </c>
      <c r="V86" s="30" t="str">
        <f t="shared" si="3"/>
        <v/>
      </c>
    </row>
    <row r="87" spans="1:22">
      <c r="A87" s="30" t="str">
        <f>data!V89</f>
        <v/>
      </c>
      <c r="B87" s="30" t="str">
        <f>data!U89</f>
        <v/>
      </c>
      <c r="C87" s="30" t="str">
        <f>data!T89</f>
        <v/>
      </c>
      <c r="D87" s="30" t="str">
        <f>data!S89</f>
        <v/>
      </c>
      <c r="E87" s="30" t="str">
        <f>data!U89</f>
        <v/>
      </c>
      <c r="F87" s="30" t="str">
        <f t="shared" ca="1" si="2"/>
        <v/>
      </c>
      <c r="G87" s="30" t="str">
        <f>IF(B87="","",お客様ご入力シート!$C$4)</f>
        <v/>
      </c>
      <c r="H87" s="30" t="str">
        <f>IF(B87="","",data!$R$3)</f>
        <v/>
      </c>
      <c r="J87" s="30" t="str">
        <f>data!W89</f>
        <v/>
      </c>
      <c r="K87" s="30" t="str">
        <f>IF(J87="","",data!$R$5)</f>
        <v/>
      </c>
      <c r="L87" s="30" t="str">
        <f>data!X89</f>
        <v/>
      </c>
      <c r="M87" s="30" t="str">
        <f>IF(L87="","",data!$R$5)</f>
        <v/>
      </c>
      <c r="N87" s="30" t="str">
        <f>data!Y89</f>
        <v/>
      </c>
      <c r="O87" s="30" t="str">
        <f>IF(N87="","",data!$R$5)</f>
        <v/>
      </c>
      <c r="P87" s="30" t="str">
        <f>data!Z89</f>
        <v/>
      </c>
      <c r="Q87" s="30" t="str">
        <f>IF(P87="","",data!$R$5)</f>
        <v/>
      </c>
      <c r="R87" s="30" t="str">
        <f>data!AA89</f>
        <v/>
      </c>
      <c r="S87" s="30" t="str">
        <f>IF(R87="","",data!$R$5)</f>
        <v/>
      </c>
      <c r="T87" s="30" t="str">
        <f>data!AB89</f>
        <v/>
      </c>
      <c r="U87" s="30" t="str">
        <f>IF(T87="","",data!$R$5)</f>
        <v/>
      </c>
      <c r="V87" s="30" t="str">
        <f t="shared" si="3"/>
        <v/>
      </c>
    </row>
    <row r="88" spans="1:22">
      <c r="A88" s="30" t="str">
        <f>data!V90</f>
        <v/>
      </c>
      <c r="B88" s="30" t="str">
        <f>data!U90</f>
        <v/>
      </c>
      <c r="C88" s="30" t="str">
        <f>data!T90</f>
        <v/>
      </c>
      <c r="D88" s="30" t="str">
        <f>data!S90</f>
        <v/>
      </c>
      <c r="E88" s="30" t="str">
        <f>data!U90</f>
        <v/>
      </c>
      <c r="F88" s="30" t="str">
        <f t="shared" ca="1" si="2"/>
        <v/>
      </c>
      <c r="G88" s="30" t="str">
        <f>IF(B88="","",お客様ご入力シート!$C$4)</f>
        <v/>
      </c>
      <c r="H88" s="30" t="str">
        <f>IF(B88="","",data!$R$3)</f>
        <v/>
      </c>
      <c r="J88" s="30" t="str">
        <f>data!W90</f>
        <v/>
      </c>
      <c r="K88" s="30" t="str">
        <f>IF(J88="","",data!$R$5)</f>
        <v/>
      </c>
      <c r="L88" s="30" t="str">
        <f>data!X90</f>
        <v/>
      </c>
      <c r="M88" s="30" t="str">
        <f>IF(L88="","",data!$R$5)</f>
        <v/>
      </c>
      <c r="N88" s="30" t="str">
        <f>data!Y90</f>
        <v/>
      </c>
      <c r="O88" s="30" t="str">
        <f>IF(N88="","",data!$R$5)</f>
        <v/>
      </c>
      <c r="P88" s="30" t="str">
        <f>data!Z90</f>
        <v/>
      </c>
      <c r="Q88" s="30" t="str">
        <f>IF(P88="","",data!$R$5)</f>
        <v/>
      </c>
      <c r="R88" s="30" t="str">
        <f>data!AA90</f>
        <v/>
      </c>
      <c r="S88" s="30" t="str">
        <f>IF(R88="","",data!$R$5)</f>
        <v/>
      </c>
      <c r="T88" s="30" t="str">
        <f>data!AB90</f>
        <v/>
      </c>
      <c r="U88" s="30" t="str">
        <f>IF(T88="","",data!$R$5)</f>
        <v/>
      </c>
      <c r="V88" s="30" t="str">
        <f t="shared" si="3"/>
        <v/>
      </c>
    </row>
    <row r="89" spans="1:22">
      <c r="A89" s="30" t="str">
        <f>data!V91</f>
        <v/>
      </c>
      <c r="B89" s="30" t="str">
        <f>data!U91</f>
        <v/>
      </c>
      <c r="C89" s="30" t="str">
        <f>data!T91</f>
        <v/>
      </c>
      <c r="D89" s="30" t="str">
        <f>data!S91</f>
        <v/>
      </c>
      <c r="E89" s="30" t="str">
        <f>data!U91</f>
        <v/>
      </c>
      <c r="F89" s="30" t="str">
        <f t="shared" ca="1" si="2"/>
        <v/>
      </c>
      <c r="G89" s="30" t="str">
        <f>IF(B89="","",お客様ご入力シート!$C$4)</f>
        <v/>
      </c>
      <c r="H89" s="30" t="str">
        <f>IF(B89="","",data!$R$3)</f>
        <v/>
      </c>
      <c r="J89" s="30" t="str">
        <f>data!W91</f>
        <v/>
      </c>
      <c r="K89" s="30" t="str">
        <f>IF(J89="","",data!$R$5)</f>
        <v/>
      </c>
      <c r="L89" s="30" t="str">
        <f>data!X91</f>
        <v/>
      </c>
      <c r="M89" s="30" t="str">
        <f>IF(L89="","",data!$R$5)</f>
        <v/>
      </c>
      <c r="N89" s="30" t="str">
        <f>data!Y91</f>
        <v/>
      </c>
      <c r="O89" s="30" t="str">
        <f>IF(N89="","",data!$R$5)</f>
        <v/>
      </c>
      <c r="P89" s="30" t="str">
        <f>data!Z91</f>
        <v/>
      </c>
      <c r="Q89" s="30" t="str">
        <f>IF(P89="","",data!$R$5)</f>
        <v/>
      </c>
      <c r="R89" s="30" t="str">
        <f>data!AA91</f>
        <v/>
      </c>
      <c r="S89" s="30" t="str">
        <f>IF(R89="","",data!$R$5)</f>
        <v/>
      </c>
      <c r="T89" s="30" t="str">
        <f>data!AB91</f>
        <v/>
      </c>
      <c r="U89" s="30" t="str">
        <f>IF(T89="","",data!$R$5)</f>
        <v/>
      </c>
      <c r="V89" s="30" t="str">
        <f t="shared" si="3"/>
        <v/>
      </c>
    </row>
    <row r="90" spans="1:22">
      <c r="A90" s="30" t="str">
        <f>data!V92</f>
        <v/>
      </c>
      <c r="B90" s="30" t="str">
        <f>data!U92</f>
        <v/>
      </c>
      <c r="C90" s="30" t="str">
        <f>data!T92</f>
        <v/>
      </c>
      <c r="D90" s="30" t="str">
        <f>data!S92</f>
        <v/>
      </c>
      <c r="E90" s="30" t="str">
        <f>data!U92</f>
        <v/>
      </c>
      <c r="F90" s="30" t="str">
        <f t="shared" ca="1" si="2"/>
        <v/>
      </c>
      <c r="G90" s="30" t="str">
        <f>IF(B90="","",お客様ご入力シート!$C$4)</f>
        <v/>
      </c>
      <c r="H90" s="30" t="str">
        <f>IF(B90="","",data!$R$3)</f>
        <v/>
      </c>
      <c r="J90" s="30" t="str">
        <f>data!W92</f>
        <v/>
      </c>
      <c r="K90" s="30" t="str">
        <f>IF(J90="","",data!$R$5)</f>
        <v/>
      </c>
      <c r="L90" s="30" t="str">
        <f>data!X92</f>
        <v/>
      </c>
      <c r="M90" s="30" t="str">
        <f>IF(L90="","",data!$R$5)</f>
        <v/>
      </c>
      <c r="N90" s="30" t="str">
        <f>data!Y92</f>
        <v/>
      </c>
      <c r="O90" s="30" t="str">
        <f>IF(N90="","",data!$R$5)</f>
        <v/>
      </c>
      <c r="P90" s="30" t="str">
        <f>data!Z92</f>
        <v/>
      </c>
      <c r="Q90" s="30" t="str">
        <f>IF(P90="","",data!$R$5)</f>
        <v/>
      </c>
      <c r="R90" s="30" t="str">
        <f>data!AA92</f>
        <v/>
      </c>
      <c r="S90" s="30" t="str">
        <f>IF(R90="","",data!$R$5)</f>
        <v/>
      </c>
      <c r="T90" s="30" t="str">
        <f>data!AB92</f>
        <v/>
      </c>
      <c r="U90" s="30" t="str">
        <f>IF(T90="","",data!$R$5)</f>
        <v/>
      </c>
      <c r="V90" s="30" t="str">
        <f t="shared" si="3"/>
        <v/>
      </c>
    </row>
    <row r="91" spans="1:22">
      <c r="A91" s="30" t="str">
        <f>data!V93</f>
        <v/>
      </c>
      <c r="B91" s="30" t="str">
        <f>data!U93</f>
        <v/>
      </c>
      <c r="C91" s="30" t="str">
        <f>data!T93</f>
        <v/>
      </c>
      <c r="D91" s="30" t="str">
        <f>data!S93</f>
        <v/>
      </c>
      <c r="E91" s="30" t="str">
        <f>data!U93</f>
        <v/>
      </c>
      <c r="F91" s="30" t="str">
        <f t="shared" ca="1" si="2"/>
        <v/>
      </c>
      <c r="G91" s="30" t="str">
        <f>IF(B91="","",お客様ご入力シート!$C$4)</f>
        <v/>
      </c>
      <c r="H91" s="30" t="str">
        <f>IF(B91="","",data!$R$3)</f>
        <v/>
      </c>
      <c r="J91" s="30" t="str">
        <f>data!W93</f>
        <v/>
      </c>
      <c r="K91" s="30" t="str">
        <f>IF(J91="","",data!$R$5)</f>
        <v/>
      </c>
      <c r="L91" s="30" t="str">
        <f>data!X93</f>
        <v/>
      </c>
      <c r="M91" s="30" t="str">
        <f>IF(L91="","",data!$R$5)</f>
        <v/>
      </c>
      <c r="N91" s="30" t="str">
        <f>data!Y93</f>
        <v/>
      </c>
      <c r="O91" s="30" t="str">
        <f>IF(N91="","",data!$R$5)</f>
        <v/>
      </c>
      <c r="P91" s="30" t="str">
        <f>data!Z93</f>
        <v/>
      </c>
      <c r="Q91" s="30" t="str">
        <f>IF(P91="","",data!$R$5)</f>
        <v/>
      </c>
      <c r="R91" s="30" t="str">
        <f>data!AA93</f>
        <v/>
      </c>
      <c r="S91" s="30" t="str">
        <f>IF(R91="","",data!$R$5)</f>
        <v/>
      </c>
      <c r="T91" s="30" t="str">
        <f>data!AB93</f>
        <v/>
      </c>
      <c r="U91" s="30" t="str">
        <f>IF(T91="","",data!$R$5)</f>
        <v/>
      </c>
      <c r="V91" s="30" t="str">
        <f t="shared" si="3"/>
        <v/>
      </c>
    </row>
    <row r="92" spans="1:22">
      <c r="A92" s="30" t="str">
        <f>data!V94</f>
        <v/>
      </c>
      <c r="B92" s="30" t="str">
        <f>data!U94</f>
        <v/>
      </c>
      <c r="C92" s="30" t="str">
        <f>data!T94</f>
        <v/>
      </c>
      <c r="D92" s="30" t="str">
        <f>data!S94</f>
        <v/>
      </c>
      <c r="E92" s="30" t="str">
        <f>data!U94</f>
        <v/>
      </c>
      <c r="F92" s="30" t="str">
        <f t="shared" ca="1" si="2"/>
        <v/>
      </c>
      <c r="G92" s="30" t="str">
        <f>IF(B92="","",お客様ご入力シート!$C$4)</f>
        <v/>
      </c>
      <c r="H92" s="30" t="str">
        <f>IF(B92="","",data!$R$3)</f>
        <v/>
      </c>
      <c r="J92" s="30" t="str">
        <f>data!W94</f>
        <v/>
      </c>
      <c r="K92" s="30" t="str">
        <f>IF(J92="","",data!$R$5)</f>
        <v/>
      </c>
      <c r="L92" s="30" t="str">
        <f>data!X94</f>
        <v/>
      </c>
      <c r="M92" s="30" t="str">
        <f>IF(L92="","",data!$R$5)</f>
        <v/>
      </c>
      <c r="N92" s="30" t="str">
        <f>data!Y94</f>
        <v/>
      </c>
      <c r="O92" s="30" t="str">
        <f>IF(N92="","",data!$R$5)</f>
        <v/>
      </c>
      <c r="P92" s="30" t="str">
        <f>data!Z94</f>
        <v/>
      </c>
      <c r="Q92" s="30" t="str">
        <f>IF(P92="","",data!$R$5)</f>
        <v/>
      </c>
      <c r="R92" s="30" t="str">
        <f>data!AA94</f>
        <v/>
      </c>
      <c r="S92" s="30" t="str">
        <f>IF(R92="","",data!$R$5)</f>
        <v/>
      </c>
      <c r="T92" s="30" t="str">
        <f>data!AB94</f>
        <v/>
      </c>
      <c r="U92" s="30" t="str">
        <f>IF(T92="","",data!$R$5)</f>
        <v/>
      </c>
      <c r="V92" s="30" t="str">
        <f t="shared" si="3"/>
        <v/>
      </c>
    </row>
    <row r="93" spans="1:22">
      <c r="A93" s="30" t="str">
        <f>data!V95</f>
        <v/>
      </c>
      <c r="B93" s="30" t="str">
        <f>data!U95</f>
        <v/>
      </c>
      <c r="C93" s="30" t="str">
        <f>data!T95</f>
        <v/>
      </c>
      <c r="D93" s="30" t="str">
        <f>data!S95</f>
        <v/>
      </c>
      <c r="E93" s="30" t="str">
        <f>data!U95</f>
        <v/>
      </c>
      <c r="F93" s="30" t="str">
        <f t="shared" ca="1" si="2"/>
        <v/>
      </c>
      <c r="G93" s="30" t="str">
        <f>IF(B93="","",お客様ご入力シート!$C$4)</f>
        <v/>
      </c>
      <c r="H93" s="30" t="str">
        <f>IF(B93="","",data!$R$3)</f>
        <v/>
      </c>
      <c r="J93" s="30" t="str">
        <f>data!W95</f>
        <v/>
      </c>
      <c r="K93" s="30" t="str">
        <f>IF(J93="","",data!$R$5)</f>
        <v/>
      </c>
      <c r="L93" s="30" t="str">
        <f>data!X95</f>
        <v/>
      </c>
      <c r="M93" s="30" t="str">
        <f>IF(L93="","",data!$R$5)</f>
        <v/>
      </c>
      <c r="N93" s="30" t="str">
        <f>data!Y95</f>
        <v/>
      </c>
      <c r="O93" s="30" t="str">
        <f>IF(N93="","",data!$R$5)</f>
        <v/>
      </c>
      <c r="P93" s="30" t="str">
        <f>data!Z95</f>
        <v/>
      </c>
      <c r="Q93" s="30" t="str">
        <f>IF(P93="","",data!$R$5)</f>
        <v/>
      </c>
      <c r="R93" s="30" t="str">
        <f>data!AA95</f>
        <v/>
      </c>
      <c r="S93" s="30" t="str">
        <f>IF(R93="","",data!$R$5)</f>
        <v/>
      </c>
      <c r="T93" s="30" t="str">
        <f>data!AB95</f>
        <v/>
      </c>
      <c r="U93" s="30" t="str">
        <f>IF(T93="","",data!$R$5)</f>
        <v/>
      </c>
      <c r="V93" s="30" t="str">
        <f t="shared" si="3"/>
        <v/>
      </c>
    </row>
    <row r="94" spans="1:22">
      <c r="A94" s="30" t="str">
        <f>data!V96</f>
        <v/>
      </c>
      <c r="B94" s="30" t="str">
        <f>data!U96</f>
        <v/>
      </c>
      <c r="C94" s="30" t="str">
        <f>data!T96</f>
        <v/>
      </c>
      <c r="D94" s="30" t="str">
        <f>data!S96</f>
        <v/>
      </c>
      <c r="E94" s="30" t="str">
        <f>data!U96</f>
        <v/>
      </c>
      <c r="F94" s="30" t="str">
        <f t="shared" ca="1" si="2"/>
        <v/>
      </c>
      <c r="G94" s="30" t="str">
        <f>IF(B94="","",お客様ご入力シート!$C$4)</f>
        <v/>
      </c>
      <c r="H94" s="30" t="str">
        <f>IF(B94="","",data!$R$3)</f>
        <v/>
      </c>
      <c r="J94" s="30" t="str">
        <f>data!W96</f>
        <v/>
      </c>
      <c r="K94" s="30" t="str">
        <f>IF(J94="","",data!$R$5)</f>
        <v/>
      </c>
      <c r="L94" s="30" t="str">
        <f>data!X96</f>
        <v/>
      </c>
      <c r="M94" s="30" t="str">
        <f>IF(L94="","",data!$R$5)</f>
        <v/>
      </c>
      <c r="N94" s="30" t="str">
        <f>data!Y96</f>
        <v/>
      </c>
      <c r="O94" s="30" t="str">
        <f>IF(N94="","",data!$R$5)</f>
        <v/>
      </c>
      <c r="P94" s="30" t="str">
        <f>data!Z96</f>
        <v/>
      </c>
      <c r="Q94" s="30" t="str">
        <f>IF(P94="","",data!$R$5)</f>
        <v/>
      </c>
      <c r="R94" s="30" t="str">
        <f>data!AA96</f>
        <v/>
      </c>
      <c r="S94" s="30" t="str">
        <f>IF(R94="","",data!$R$5)</f>
        <v/>
      </c>
      <c r="T94" s="30" t="str">
        <f>data!AB96</f>
        <v/>
      </c>
      <c r="U94" s="30" t="str">
        <f>IF(T94="","",data!$R$5)</f>
        <v/>
      </c>
      <c r="V94" s="30" t="str">
        <f t="shared" si="3"/>
        <v/>
      </c>
    </row>
    <row r="95" spans="1:22">
      <c r="A95" s="30" t="str">
        <f>data!V97</f>
        <v/>
      </c>
      <c r="B95" s="30" t="str">
        <f>data!U97</f>
        <v/>
      </c>
      <c r="C95" s="30" t="str">
        <f>data!T97</f>
        <v/>
      </c>
      <c r="D95" s="30" t="str">
        <f>data!S97</f>
        <v/>
      </c>
      <c r="E95" s="30" t="str">
        <f>data!U97</f>
        <v/>
      </c>
      <c r="F95" s="30" t="str">
        <f t="shared" ca="1" si="2"/>
        <v/>
      </c>
      <c r="G95" s="30" t="str">
        <f>IF(B95="","",お客様ご入力シート!$C$4)</f>
        <v/>
      </c>
      <c r="H95" s="30" t="str">
        <f>IF(B95="","",data!$R$3)</f>
        <v/>
      </c>
      <c r="J95" s="30" t="str">
        <f>data!W97</f>
        <v/>
      </c>
      <c r="K95" s="30" t="str">
        <f>IF(J95="","",data!$R$5)</f>
        <v/>
      </c>
      <c r="L95" s="30" t="str">
        <f>data!X97</f>
        <v/>
      </c>
      <c r="M95" s="30" t="str">
        <f>IF(L95="","",data!$R$5)</f>
        <v/>
      </c>
      <c r="N95" s="30" t="str">
        <f>data!Y97</f>
        <v/>
      </c>
      <c r="O95" s="30" t="str">
        <f>IF(N95="","",data!$R$5)</f>
        <v/>
      </c>
      <c r="P95" s="30" t="str">
        <f>data!Z97</f>
        <v/>
      </c>
      <c r="Q95" s="30" t="str">
        <f>IF(P95="","",data!$R$5)</f>
        <v/>
      </c>
      <c r="R95" s="30" t="str">
        <f>data!AA97</f>
        <v/>
      </c>
      <c r="S95" s="30" t="str">
        <f>IF(R95="","",data!$R$5)</f>
        <v/>
      </c>
      <c r="T95" s="30" t="str">
        <f>data!AB97</f>
        <v/>
      </c>
      <c r="U95" s="30" t="str">
        <f>IF(T95="","",data!$R$5)</f>
        <v/>
      </c>
      <c r="V95" s="30" t="str">
        <f t="shared" si="3"/>
        <v/>
      </c>
    </row>
    <row r="96" spans="1:22">
      <c r="A96" s="30" t="str">
        <f>data!V98</f>
        <v/>
      </c>
      <c r="B96" s="30" t="str">
        <f>data!U98</f>
        <v/>
      </c>
      <c r="C96" s="30" t="str">
        <f>data!T98</f>
        <v/>
      </c>
      <c r="D96" s="30" t="str">
        <f>data!S98</f>
        <v/>
      </c>
      <c r="E96" s="30" t="str">
        <f>data!U98</f>
        <v/>
      </c>
      <c r="F96" s="30" t="str">
        <f t="shared" ca="1" si="2"/>
        <v/>
      </c>
      <c r="G96" s="30" t="str">
        <f>IF(B96="","",お客様ご入力シート!$C$4)</f>
        <v/>
      </c>
      <c r="H96" s="30" t="str">
        <f>IF(B96="","",data!$R$3)</f>
        <v/>
      </c>
      <c r="J96" s="30" t="str">
        <f>data!W98</f>
        <v/>
      </c>
      <c r="K96" s="30" t="str">
        <f>IF(J96="","",data!$R$5)</f>
        <v/>
      </c>
      <c r="L96" s="30" t="str">
        <f>data!X98</f>
        <v/>
      </c>
      <c r="M96" s="30" t="str">
        <f>IF(L96="","",data!$R$5)</f>
        <v/>
      </c>
      <c r="N96" s="30" t="str">
        <f>data!Y98</f>
        <v/>
      </c>
      <c r="O96" s="30" t="str">
        <f>IF(N96="","",data!$R$5)</f>
        <v/>
      </c>
      <c r="P96" s="30" t="str">
        <f>data!Z98</f>
        <v/>
      </c>
      <c r="Q96" s="30" t="str">
        <f>IF(P96="","",data!$R$5)</f>
        <v/>
      </c>
      <c r="R96" s="30" t="str">
        <f>data!AA98</f>
        <v/>
      </c>
      <c r="S96" s="30" t="str">
        <f>IF(R96="","",data!$R$5)</f>
        <v/>
      </c>
      <c r="T96" s="30" t="str">
        <f>data!AB98</f>
        <v/>
      </c>
      <c r="U96" s="30" t="str">
        <f>IF(T96="","",data!$R$5)</f>
        <v/>
      </c>
      <c r="V96" s="30" t="str">
        <f t="shared" si="3"/>
        <v/>
      </c>
    </row>
    <row r="97" spans="1:22">
      <c r="A97" s="30" t="str">
        <f>data!V99</f>
        <v/>
      </c>
      <c r="B97" s="30" t="str">
        <f>data!U99</f>
        <v/>
      </c>
      <c r="C97" s="30" t="str">
        <f>data!T99</f>
        <v/>
      </c>
      <c r="D97" s="30" t="str">
        <f>data!S99</f>
        <v/>
      </c>
      <c r="E97" s="30" t="str">
        <f>data!U99</f>
        <v/>
      </c>
      <c r="F97" s="30" t="str">
        <f t="shared" ca="1" si="2"/>
        <v/>
      </c>
      <c r="G97" s="30" t="str">
        <f>IF(B97="","",お客様ご入力シート!$C$4)</f>
        <v/>
      </c>
      <c r="H97" s="30" t="str">
        <f>IF(B97="","",data!$R$3)</f>
        <v/>
      </c>
      <c r="J97" s="30" t="str">
        <f>data!W99</f>
        <v/>
      </c>
      <c r="K97" s="30" t="str">
        <f>IF(J97="","",data!$R$5)</f>
        <v/>
      </c>
      <c r="L97" s="30" t="str">
        <f>data!X99</f>
        <v/>
      </c>
      <c r="M97" s="30" t="str">
        <f>IF(L97="","",data!$R$5)</f>
        <v/>
      </c>
      <c r="N97" s="30" t="str">
        <f>data!Y99</f>
        <v/>
      </c>
      <c r="O97" s="30" t="str">
        <f>IF(N97="","",data!$R$5)</f>
        <v/>
      </c>
      <c r="P97" s="30" t="str">
        <f>data!Z99</f>
        <v/>
      </c>
      <c r="Q97" s="30" t="str">
        <f>IF(P97="","",data!$R$5)</f>
        <v/>
      </c>
      <c r="R97" s="30" t="str">
        <f>data!AA99</f>
        <v/>
      </c>
      <c r="S97" s="30" t="str">
        <f>IF(R97="","",data!$R$5)</f>
        <v/>
      </c>
      <c r="T97" s="30" t="str">
        <f>data!AB99</f>
        <v/>
      </c>
      <c r="U97" s="30" t="str">
        <f>IF(T97="","",data!$R$5)</f>
        <v/>
      </c>
      <c r="V97" s="30" t="str">
        <f t="shared" si="3"/>
        <v/>
      </c>
    </row>
    <row r="98" spans="1:22">
      <c r="A98" s="30" t="str">
        <f>data!V100</f>
        <v/>
      </c>
      <c r="B98" s="30" t="str">
        <f>data!U100</f>
        <v/>
      </c>
      <c r="C98" s="30" t="str">
        <f>data!T100</f>
        <v/>
      </c>
      <c r="D98" s="30" t="str">
        <f>data!S100</f>
        <v/>
      </c>
      <c r="E98" s="30" t="str">
        <f>data!U100</f>
        <v/>
      </c>
      <c r="F98" s="30" t="str">
        <f t="shared" ca="1" si="2"/>
        <v/>
      </c>
      <c r="G98" s="30" t="str">
        <f>IF(B98="","",お客様ご入力シート!$C$4)</f>
        <v/>
      </c>
      <c r="H98" s="30" t="str">
        <f>IF(B98="","",data!$R$3)</f>
        <v/>
      </c>
      <c r="J98" s="30" t="str">
        <f>data!W100</f>
        <v/>
      </c>
      <c r="K98" s="30" t="str">
        <f>IF(J98="","",data!$R$5)</f>
        <v/>
      </c>
      <c r="L98" s="30" t="str">
        <f>data!X100</f>
        <v/>
      </c>
      <c r="M98" s="30" t="str">
        <f>IF(L98="","",data!$R$5)</f>
        <v/>
      </c>
      <c r="N98" s="30" t="str">
        <f>data!Y100</f>
        <v/>
      </c>
      <c r="O98" s="30" t="str">
        <f>IF(N98="","",data!$R$5)</f>
        <v/>
      </c>
      <c r="P98" s="30" t="str">
        <f>data!Z100</f>
        <v/>
      </c>
      <c r="Q98" s="30" t="str">
        <f>IF(P98="","",data!$R$5)</f>
        <v/>
      </c>
      <c r="R98" s="30" t="str">
        <f>data!AA100</f>
        <v/>
      </c>
      <c r="S98" s="30" t="str">
        <f>IF(R98="","",data!$R$5)</f>
        <v/>
      </c>
      <c r="T98" s="30" t="str">
        <f>data!AB100</f>
        <v/>
      </c>
      <c r="U98" s="30" t="str">
        <f>IF(T98="","",data!$R$5)</f>
        <v/>
      </c>
      <c r="V98" s="30" t="str">
        <f t="shared" si="3"/>
        <v/>
      </c>
    </row>
    <row r="99" spans="1:22">
      <c r="A99" s="30" t="str">
        <f>data!V101</f>
        <v/>
      </c>
      <c r="B99" s="30" t="str">
        <f>data!U101</f>
        <v/>
      </c>
      <c r="C99" s="30" t="str">
        <f>data!T101</f>
        <v/>
      </c>
      <c r="D99" s="30" t="str">
        <f>data!S101</f>
        <v/>
      </c>
      <c r="E99" s="30" t="str">
        <f>data!U101</f>
        <v/>
      </c>
      <c r="F99" s="30" t="str">
        <f t="shared" ca="1" si="2"/>
        <v/>
      </c>
      <c r="G99" s="30" t="str">
        <f>IF(B99="","",お客様ご入力シート!$C$4)</f>
        <v/>
      </c>
      <c r="H99" s="30" t="str">
        <f>IF(B99="","",data!$R$3)</f>
        <v/>
      </c>
      <c r="J99" s="30" t="str">
        <f>data!W101</f>
        <v/>
      </c>
      <c r="K99" s="30" t="str">
        <f>IF(J99="","",data!$R$5)</f>
        <v/>
      </c>
      <c r="L99" s="30" t="str">
        <f>data!X101</f>
        <v/>
      </c>
      <c r="M99" s="30" t="str">
        <f>IF(L99="","",data!$R$5)</f>
        <v/>
      </c>
      <c r="N99" s="30" t="str">
        <f>data!Y101</f>
        <v/>
      </c>
      <c r="O99" s="30" t="str">
        <f>IF(N99="","",data!$R$5)</f>
        <v/>
      </c>
      <c r="P99" s="30" t="str">
        <f>data!Z101</f>
        <v/>
      </c>
      <c r="Q99" s="30" t="str">
        <f>IF(P99="","",data!$R$5)</f>
        <v/>
      </c>
      <c r="R99" s="30" t="str">
        <f>data!AA101</f>
        <v/>
      </c>
      <c r="S99" s="30" t="str">
        <f>IF(R99="","",data!$R$5)</f>
        <v/>
      </c>
      <c r="T99" s="30" t="str">
        <f>data!AB101</f>
        <v/>
      </c>
      <c r="U99" s="30" t="str">
        <f>IF(T99="","",data!$R$5)</f>
        <v/>
      </c>
      <c r="V99" s="30" t="str">
        <f t="shared" si="3"/>
        <v/>
      </c>
    </row>
    <row r="100" spans="1:22">
      <c r="A100" s="30" t="str">
        <f>data!V102</f>
        <v/>
      </c>
      <c r="B100" s="30" t="str">
        <f>data!U102</f>
        <v/>
      </c>
      <c r="C100" s="30" t="str">
        <f>data!T102</f>
        <v/>
      </c>
      <c r="D100" s="30" t="str">
        <f>data!S102</f>
        <v/>
      </c>
      <c r="E100" s="30" t="str">
        <f>data!U102</f>
        <v/>
      </c>
      <c r="F100" s="30" t="str">
        <f t="shared" ca="1" si="2"/>
        <v/>
      </c>
      <c r="G100" s="30" t="str">
        <f>IF(B100="","",お客様ご入力シート!$C$4)</f>
        <v/>
      </c>
      <c r="H100" s="30" t="str">
        <f>IF(B100="","",data!$R$3)</f>
        <v/>
      </c>
      <c r="J100" s="30" t="str">
        <f>data!W102</f>
        <v/>
      </c>
      <c r="K100" s="30" t="str">
        <f>IF(J100="","",data!$R$5)</f>
        <v/>
      </c>
      <c r="L100" s="30" t="str">
        <f>data!X102</f>
        <v/>
      </c>
      <c r="M100" s="30" t="str">
        <f>IF(L100="","",data!$R$5)</f>
        <v/>
      </c>
      <c r="N100" s="30" t="str">
        <f>data!Y102</f>
        <v/>
      </c>
      <c r="O100" s="30" t="str">
        <f>IF(N100="","",data!$R$5)</f>
        <v/>
      </c>
      <c r="P100" s="30" t="str">
        <f>data!Z102</f>
        <v/>
      </c>
      <c r="Q100" s="30" t="str">
        <f>IF(P100="","",data!$R$5)</f>
        <v/>
      </c>
      <c r="R100" s="30" t="str">
        <f>data!AA102</f>
        <v/>
      </c>
      <c r="S100" s="30" t="str">
        <f>IF(R100="","",data!$R$5)</f>
        <v/>
      </c>
      <c r="T100" s="30" t="str">
        <f>data!AB102</f>
        <v/>
      </c>
      <c r="U100" s="30" t="str">
        <f>IF(T100="","",data!$R$5)</f>
        <v/>
      </c>
      <c r="V100" s="30" t="str">
        <f t="shared" si="3"/>
        <v/>
      </c>
    </row>
    <row r="101" spans="1:22">
      <c r="A101" s="30" t="str">
        <f>data!V103</f>
        <v/>
      </c>
      <c r="B101" s="30" t="str">
        <f>data!U103</f>
        <v/>
      </c>
      <c r="C101" s="30" t="str">
        <f>data!T103</f>
        <v/>
      </c>
      <c r="D101" s="30" t="str">
        <f>data!S103</f>
        <v/>
      </c>
      <c r="E101" s="30" t="str">
        <f>data!U103</f>
        <v/>
      </c>
      <c r="F101" s="30" t="str">
        <f t="shared" ca="1" si="2"/>
        <v/>
      </c>
      <c r="G101" s="30" t="str">
        <f>IF(B101="","",お客様ご入力シート!$C$4)</f>
        <v/>
      </c>
      <c r="H101" s="30" t="str">
        <f>IF(B101="","",data!$R$3)</f>
        <v/>
      </c>
      <c r="J101" s="30" t="str">
        <f>data!W103</f>
        <v/>
      </c>
      <c r="K101" s="30" t="str">
        <f>IF(J101="","",data!$R$5)</f>
        <v/>
      </c>
      <c r="L101" s="30" t="str">
        <f>data!X103</f>
        <v/>
      </c>
      <c r="M101" s="30" t="str">
        <f>IF(L101="","",data!$R$5)</f>
        <v/>
      </c>
      <c r="N101" s="30" t="str">
        <f>data!Y103</f>
        <v/>
      </c>
      <c r="O101" s="30" t="str">
        <f>IF(N101="","",data!$R$5)</f>
        <v/>
      </c>
      <c r="P101" s="30" t="str">
        <f>data!Z103</f>
        <v/>
      </c>
      <c r="Q101" s="30" t="str">
        <f>IF(P101="","",data!$R$5)</f>
        <v/>
      </c>
      <c r="R101" s="30" t="str">
        <f>data!AA103</f>
        <v/>
      </c>
      <c r="S101" s="30" t="str">
        <f>IF(R101="","",data!$R$5)</f>
        <v/>
      </c>
      <c r="T101" s="30" t="str">
        <f>data!AB103</f>
        <v/>
      </c>
      <c r="U101" s="30" t="str">
        <f>IF(T101="","",data!$R$5)</f>
        <v/>
      </c>
      <c r="V101" s="30" t="str">
        <f t="shared" si="3"/>
        <v/>
      </c>
    </row>
    <row r="102" spans="1:22">
      <c r="A102" s="30" t="str">
        <f>data!V104</f>
        <v/>
      </c>
      <c r="B102" s="30" t="str">
        <f>data!U104</f>
        <v/>
      </c>
      <c r="C102" s="30" t="str">
        <f>data!T104</f>
        <v/>
      </c>
      <c r="D102" s="30" t="str">
        <f>data!S104</f>
        <v/>
      </c>
      <c r="E102" s="30" t="str">
        <f>data!U104</f>
        <v/>
      </c>
      <c r="F102" s="30" t="str">
        <f t="shared" ca="1" si="2"/>
        <v/>
      </c>
      <c r="G102" s="30" t="str">
        <f>IF(B102="","",お客様ご入力シート!$C$4)</f>
        <v/>
      </c>
      <c r="H102" s="30" t="str">
        <f>IF(B102="","",data!$R$3)</f>
        <v/>
      </c>
      <c r="J102" s="30" t="str">
        <f>data!W104</f>
        <v/>
      </c>
      <c r="K102" s="30" t="str">
        <f>IF(J102="","",data!$R$5)</f>
        <v/>
      </c>
      <c r="L102" s="30" t="str">
        <f>data!X104</f>
        <v/>
      </c>
      <c r="M102" s="30" t="str">
        <f>IF(L102="","",data!$R$5)</f>
        <v/>
      </c>
      <c r="N102" s="30" t="str">
        <f>data!Y104</f>
        <v/>
      </c>
      <c r="O102" s="30" t="str">
        <f>IF(N102="","",data!$R$5)</f>
        <v/>
      </c>
      <c r="P102" s="30" t="str">
        <f>data!Z104</f>
        <v/>
      </c>
      <c r="Q102" s="30" t="str">
        <f>IF(P102="","",data!$R$5)</f>
        <v/>
      </c>
      <c r="R102" s="30" t="str">
        <f>data!AA104</f>
        <v/>
      </c>
      <c r="S102" s="30" t="str">
        <f>IF(R102="","",data!$R$5)</f>
        <v/>
      </c>
      <c r="T102" s="30" t="str">
        <f>data!AB104</f>
        <v/>
      </c>
      <c r="U102" s="30" t="str">
        <f>IF(T102="","",data!$R$5)</f>
        <v/>
      </c>
      <c r="V102" s="30" t="str">
        <f t="shared" si="3"/>
        <v/>
      </c>
    </row>
  </sheetData>
  <sheetProtection algorithmName="SHA-512" hashValue="mZE2L/kP95kbW1gFrRWH4TPlgSCVNE63w8ZmUlpdDBw7u1j/gU6VM+PwkbHQ5dYA5Ja/JOBHsQhBhgD3ZiqnrA==" saltValue="Ljm2to3+8F+QgTr7D8mcdw==" spinCount="100000" sheet="1" objects="1" scenarios="1"/>
  <mergeCells count="1">
    <mergeCell ref="A1:V1"/>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ABE1C-D512-4140-B34B-5337EF9E2E58}">
  <sheetPr codeName="Sheet3"/>
  <dimension ref="A1:V110"/>
  <sheetViews>
    <sheetView workbookViewId="0">
      <selection sqref="A1:XFD1048576"/>
    </sheetView>
  </sheetViews>
  <sheetFormatPr defaultColWidth="8.69921875" defaultRowHeight="18"/>
  <cols>
    <col min="1" max="16384" width="8.69921875" style="30"/>
  </cols>
  <sheetData>
    <row r="1" spans="1:22" ht="34.799999999999997">
      <c r="A1" s="32" t="s">
        <v>65</v>
      </c>
      <c r="B1" s="33"/>
      <c r="C1" s="33"/>
      <c r="D1" s="33"/>
      <c r="E1" s="33"/>
      <c r="F1" s="33"/>
      <c r="G1" s="33"/>
      <c r="H1" s="33"/>
      <c r="I1" s="33"/>
      <c r="J1" s="33"/>
      <c r="K1" s="33"/>
      <c r="L1" s="33"/>
      <c r="M1" s="33"/>
      <c r="N1" s="33"/>
      <c r="O1" s="33"/>
      <c r="P1" s="33"/>
      <c r="Q1" s="33"/>
      <c r="R1" s="33"/>
      <c r="S1" s="33"/>
      <c r="T1" s="33"/>
      <c r="U1" s="33"/>
      <c r="V1" s="33"/>
    </row>
    <row r="2" spans="1:22">
      <c r="A2" s="30" t="s">
        <v>66</v>
      </c>
      <c r="B2" s="30" t="s">
        <v>67</v>
      </c>
      <c r="C2" s="30" t="s">
        <v>68</v>
      </c>
    </row>
    <row r="3" spans="1:22">
      <c r="A3" s="30" t="str">
        <f>TEXT(data!S5,"")</f>
        <v/>
      </c>
      <c r="B3" s="30" t="str">
        <f>TEXT(data!U5,"")</f>
        <v/>
      </c>
      <c r="C3" s="30" t="str">
        <f ca="1">TEXT(アビタススタッフ登録用!F3,"")</f>
        <v/>
      </c>
    </row>
    <row r="4" spans="1:22">
      <c r="A4" s="30" t="str">
        <f>TEXT(data!S6,"")</f>
        <v/>
      </c>
      <c r="B4" s="30" t="str">
        <f>TEXT(data!U6,"")</f>
        <v/>
      </c>
      <c r="C4" s="30" t="str">
        <f ca="1">TEXT(アビタススタッフ登録用!F4,"")</f>
        <v/>
      </c>
    </row>
    <row r="5" spans="1:22">
      <c r="A5" s="30" t="str">
        <f>TEXT(data!S7,"")</f>
        <v/>
      </c>
      <c r="B5" s="30" t="str">
        <f>TEXT(data!U7,"")</f>
        <v/>
      </c>
      <c r="C5" s="30" t="str">
        <f ca="1">TEXT(アビタススタッフ登録用!F5,"")</f>
        <v/>
      </c>
    </row>
    <row r="6" spans="1:22">
      <c r="A6" s="30" t="str">
        <f>TEXT(data!S8,"")</f>
        <v/>
      </c>
      <c r="B6" s="30" t="str">
        <f>TEXT(data!U8,"")</f>
        <v/>
      </c>
      <c r="C6" s="30" t="str">
        <f ca="1">TEXT(アビタススタッフ登録用!F6,"")</f>
        <v/>
      </c>
    </row>
    <row r="7" spans="1:22">
      <c r="A7" s="30" t="str">
        <f>TEXT(data!S9,"")</f>
        <v/>
      </c>
      <c r="B7" s="30" t="str">
        <f>TEXT(data!U9,"")</f>
        <v/>
      </c>
      <c r="C7" s="30" t="str">
        <f ca="1">TEXT(アビタススタッフ登録用!F7,"")</f>
        <v/>
      </c>
    </row>
    <row r="8" spans="1:22">
      <c r="A8" s="30" t="str">
        <f>TEXT(data!S10,"")</f>
        <v/>
      </c>
      <c r="B8" s="30" t="str">
        <f>TEXT(data!U10,"")</f>
        <v/>
      </c>
      <c r="C8" s="30" t="str">
        <f ca="1">TEXT(アビタススタッフ登録用!F8,"")</f>
        <v/>
      </c>
    </row>
    <row r="9" spans="1:22">
      <c r="A9" s="30" t="str">
        <f>TEXT(data!S11,"")</f>
        <v/>
      </c>
      <c r="B9" s="30" t="str">
        <f>TEXT(data!U11,"")</f>
        <v/>
      </c>
      <c r="C9" s="30" t="str">
        <f ca="1">TEXT(アビタススタッフ登録用!F9,"")</f>
        <v/>
      </c>
    </row>
    <row r="10" spans="1:22">
      <c r="A10" s="30" t="str">
        <f>TEXT(data!S12,"")</f>
        <v/>
      </c>
      <c r="B10" s="30" t="str">
        <f>TEXT(data!U12,"")</f>
        <v/>
      </c>
      <c r="C10" s="30" t="str">
        <f ca="1">TEXT(アビタススタッフ登録用!F10,"")</f>
        <v/>
      </c>
    </row>
    <row r="11" spans="1:22">
      <c r="A11" s="30" t="str">
        <f>TEXT(data!S13,"")</f>
        <v/>
      </c>
      <c r="B11" s="30" t="str">
        <f>TEXT(data!U13,"")</f>
        <v/>
      </c>
      <c r="C11" s="30" t="str">
        <f ca="1">TEXT(アビタススタッフ登録用!F11,"")</f>
        <v/>
      </c>
    </row>
    <row r="12" spans="1:22">
      <c r="A12" s="30" t="str">
        <f>TEXT(data!S14,"")</f>
        <v/>
      </c>
      <c r="B12" s="30" t="str">
        <f>TEXT(data!U14,"")</f>
        <v/>
      </c>
      <c r="C12" s="30" t="str">
        <f ca="1">TEXT(アビタススタッフ登録用!F12,"")</f>
        <v/>
      </c>
    </row>
    <row r="13" spans="1:22">
      <c r="A13" s="30" t="str">
        <f>TEXT(data!S15,"")</f>
        <v/>
      </c>
      <c r="B13" s="30" t="str">
        <f>TEXT(data!U15,"")</f>
        <v/>
      </c>
      <c r="C13" s="30" t="str">
        <f ca="1">TEXT(アビタススタッフ登録用!F13,"")</f>
        <v/>
      </c>
    </row>
    <row r="14" spans="1:22">
      <c r="A14" s="30" t="str">
        <f>TEXT(data!S16,"")</f>
        <v/>
      </c>
      <c r="B14" s="30" t="str">
        <f>TEXT(data!U16,"")</f>
        <v/>
      </c>
      <c r="C14" s="30" t="str">
        <f ca="1">TEXT(アビタススタッフ登録用!F14,"")</f>
        <v/>
      </c>
    </row>
    <row r="15" spans="1:22">
      <c r="A15" s="30" t="str">
        <f>TEXT(data!S17,"")</f>
        <v/>
      </c>
      <c r="B15" s="30" t="str">
        <f>TEXT(data!U17,"")</f>
        <v/>
      </c>
      <c r="C15" s="30" t="str">
        <f ca="1">TEXT(アビタススタッフ登録用!F15,"")</f>
        <v/>
      </c>
    </row>
    <row r="16" spans="1:22">
      <c r="A16" s="30" t="str">
        <f>TEXT(data!S18,"")</f>
        <v/>
      </c>
      <c r="B16" s="30" t="str">
        <f>TEXT(data!U18,"")</f>
        <v/>
      </c>
      <c r="C16" s="30" t="str">
        <f ca="1">TEXT(アビタススタッフ登録用!F16,"")</f>
        <v/>
      </c>
    </row>
    <row r="17" spans="1:3">
      <c r="A17" s="30" t="str">
        <f>TEXT(data!S19,"")</f>
        <v/>
      </c>
      <c r="B17" s="30" t="str">
        <f>TEXT(data!U19,"")</f>
        <v/>
      </c>
      <c r="C17" s="30" t="str">
        <f ca="1">TEXT(アビタススタッフ登録用!F17,"")</f>
        <v/>
      </c>
    </row>
    <row r="18" spans="1:3">
      <c r="A18" s="30" t="str">
        <f>TEXT(data!S20,"")</f>
        <v/>
      </c>
      <c r="B18" s="30" t="str">
        <f>TEXT(data!U20,"")</f>
        <v/>
      </c>
      <c r="C18" s="30" t="str">
        <f ca="1">TEXT(アビタススタッフ登録用!F18,"")</f>
        <v/>
      </c>
    </row>
    <row r="19" spans="1:3">
      <c r="A19" s="30" t="str">
        <f>TEXT(data!S21,"")</f>
        <v/>
      </c>
      <c r="B19" s="30" t="str">
        <f>TEXT(data!U21,"")</f>
        <v/>
      </c>
      <c r="C19" s="30" t="str">
        <f ca="1">TEXT(アビタススタッフ登録用!F19,"")</f>
        <v/>
      </c>
    </row>
    <row r="20" spans="1:3">
      <c r="A20" s="30" t="str">
        <f>TEXT(data!S22,"")</f>
        <v/>
      </c>
      <c r="B20" s="30" t="str">
        <f>TEXT(data!U22,"")</f>
        <v/>
      </c>
      <c r="C20" s="30" t="str">
        <f ca="1">TEXT(アビタススタッフ登録用!F20,"")</f>
        <v/>
      </c>
    </row>
    <row r="21" spans="1:3">
      <c r="A21" s="30" t="str">
        <f>TEXT(data!S23,"")</f>
        <v/>
      </c>
      <c r="B21" s="30" t="str">
        <f>TEXT(data!U23,"")</f>
        <v/>
      </c>
      <c r="C21" s="30" t="str">
        <f ca="1">TEXT(アビタススタッフ登録用!F21,"")</f>
        <v/>
      </c>
    </row>
    <row r="22" spans="1:3">
      <c r="A22" s="30" t="str">
        <f>TEXT(data!S24,"")</f>
        <v/>
      </c>
      <c r="B22" s="30" t="str">
        <f>TEXT(data!U24,"")</f>
        <v/>
      </c>
      <c r="C22" s="30" t="str">
        <f ca="1">TEXT(アビタススタッフ登録用!F22,"")</f>
        <v/>
      </c>
    </row>
    <row r="23" spans="1:3">
      <c r="A23" s="30" t="str">
        <f>TEXT(data!S25,"")</f>
        <v/>
      </c>
      <c r="B23" s="30" t="str">
        <f>TEXT(data!U25,"")</f>
        <v/>
      </c>
      <c r="C23" s="30" t="str">
        <f ca="1">TEXT(アビタススタッフ登録用!F23,"")</f>
        <v/>
      </c>
    </row>
    <row r="24" spans="1:3">
      <c r="A24" s="30" t="str">
        <f>TEXT(data!S26,"")</f>
        <v/>
      </c>
      <c r="B24" s="30" t="str">
        <f>TEXT(data!U26,"")</f>
        <v/>
      </c>
      <c r="C24" s="30" t="str">
        <f ca="1">TEXT(アビタススタッフ登録用!F24,"")</f>
        <v/>
      </c>
    </row>
    <row r="25" spans="1:3">
      <c r="A25" s="30" t="str">
        <f>TEXT(data!S27,"")</f>
        <v/>
      </c>
      <c r="B25" s="30" t="str">
        <f>TEXT(data!U27,"")</f>
        <v/>
      </c>
      <c r="C25" s="30" t="str">
        <f ca="1">TEXT(アビタススタッフ登録用!F25,"")</f>
        <v/>
      </c>
    </row>
    <row r="26" spans="1:3">
      <c r="A26" s="30" t="str">
        <f>TEXT(data!S28,"")</f>
        <v/>
      </c>
      <c r="B26" s="30" t="str">
        <f>TEXT(data!U28,"")</f>
        <v/>
      </c>
      <c r="C26" s="30" t="str">
        <f ca="1">TEXT(アビタススタッフ登録用!F26,"")</f>
        <v/>
      </c>
    </row>
    <row r="27" spans="1:3">
      <c r="A27" s="30" t="str">
        <f>TEXT(data!S29,"")</f>
        <v/>
      </c>
      <c r="B27" s="30" t="str">
        <f>TEXT(data!U29,"")</f>
        <v/>
      </c>
      <c r="C27" s="30" t="str">
        <f ca="1">TEXT(アビタススタッフ登録用!F27,"")</f>
        <v/>
      </c>
    </row>
    <row r="28" spans="1:3">
      <c r="A28" s="30" t="str">
        <f>TEXT(data!S30,"")</f>
        <v/>
      </c>
      <c r="B28" s="30" t="str">
        <f>TEXT(data!U30,"")</f>
        <v/>
      </c>
      <c r="C28" s="30" t="str">
        <f ca="1">TEXT(アビタススタッフ登録用!F28,"")</f>
        <v/>
      </c>
    </row>
    <row r="29" spans="1:3">
      <c r="A29" s="30" t="str">
        <f>TEXT(data!S31,"")</f>
        <v/>
      </c>
      <c r="B29" s="30" t="str">
        <f>TEXT(data!U31,"")</f>
        <v/>
      </c>
      <c r="C29" s="30" t="str">
        <f ca="1">TEXT(アビタススタッフ登録用!F29,"")</f>
        <v/>
      </c>
    </row>
    <row r="30" spans="1:3">
      <c r="A30" s="30" t="str">
        <f>TEXT(data!S32,"")</f>
        <v/>
      </c>
      <c r="B30" s="30" t="str">
        <f>TEXT(data!U32,"")</f>
        <v/>
      </c>
      <c r="C30" s="30" t="str">
        <f ca="1">TEXT(アビタススタッフ登録用!F30,"")</f>
        <v/>
      </c>
    </row>
    <row r="31" spans="1:3">
      <c r="A31" s="30" t="str">
        <f>TEXT(data!S33,"")</f>
        <v/>
      </c>
      <c r="B31" s="30" t="str">
        <f>TEXT(data!U33,"")</f>
        <v/>
      </c>
      <c r="C31" s="30" t="str">
        <f ca="1">TEXT(アビタススタッフ登録用!F31,"")</f>
        <v/>
      </c>
    </row>
    <row r="32" spans="1:3">
      <c r="A32" s="30" t="str">
        <f>TEXT(data!S34,"")</f>
        <v/>
      </c>
      <c r="B32" s="30" t="str">
        <f>TEXT(data!U34,"")</f>
        <v/>
      </c>
      <c r="C32" s="30" t="str">
        <f ca="1">TEXT(アビタススタッフ登録用!F32,"")</f>
        <v/>
      </c>
    </row>
    <row r="33" spans="1:3">
      <c r="A33" s="30" t="str">
        <f>TEXT(data!S35,"")</f>
        <v/>
      </c>
      <c r="B33" s="30" t="str">
        <f>TEXT(data!U35,"")</f>
        <v/>
      </c>
      <c r="C33" s="30" t="str">
        <f ca="1">TEXT(アビタススタッフ登録用!F33,"")</f>
        <v/>
      </c>
    </row>
    <row r="34" spans="1:3">
      <c r="A34" s="30" t="str">
        <f>TEXT(data!S36,"")</f>
        <v/>
      </c>
      <c r="B34" s="30" t="str">
        <f>TEXT(data!U36,"")</f>
        <v/>
      </c>
      <c r="C34" s="30" t="str">
        <f ca="1">TEXT(アビタススタッフ登録用!F34,"")</f>
        <v/>
      </c>
    </row>
    <row r="35" spans="1:3">
      <c r="A35" s="30" t="str">
        <f>TEXT(data!S37,"")</f>
        <v/>
      </c>
      <c r="B35" s="30" t="str">
        <f>TEXT(data!U37,"")</f>
        <v/>
      </c>
      <c r="C35" s="30" t="str">
        <f ca="1">TEXT(アビタススタッフ登録用!F35,"")</f>
        <v/>
      </c>
    </row>
    <row r="36" spans="1:3">
      <c r="A36" s="30" t="str">
        <f>TEXT(data!S38,"")</f>
        <v/>
      </c>
      <c r="B36" s="30" t="str">
        <f>TEXT(data!U38,"")</f>
        <v/>
      </c>
      <c r="C36" s="30" t="str">
        <f ca="1">TEXT(アビタススタッフ登録用!F36,"")</f>
        <v/>
      </c>
    </row>
    <row r="37" spans="1:3">
      <c r="A37" s="30" t="str">
        <f>TEXT(data!S39,"")</f>
        <v/>
      </c>
      <c r="B37" s="30" t="str">
        <f>TEXT(data!U39,"")</f>
        <v/>
      </c>
      <c r="C37" s="30" t="str">
        <f ca="1">TEXT(アビタススタッフ登録用!F37,"")</f>
        <v/>
      </c>
    </row>
    <row r="38" spans="1:3">
      <c r="A38" s="30" t="str">
        <f>TEXT(data!S40,"")</f>
        <v/>
      </c>
      <c r="B38" s="30" t="str">
        <f>TEXT(data!U40,"")</f>
        <v/>
      </c>
      <c r="C38" s="30" t="str">
        <f ca="1">TEXT(アビタススタッフ登録用!F38,"")</f>
        <v/>
      </c>
    </row>
    <row r="39" spans="1:3">
      <c r="A39" s="30" t="str">
        <f>TEXT(data!S41,"")</f>
        <v/>
      </c>
      <c r="B39" s="30" t="str">
        <f>TEXT(data!U41,"")</f>
        <v/>
      </c>
      <c r="C39" s="30" t="str">
        <f ca="1">TEXT(アビタススタッフ登録用!F39,"")</f>
        <v/>
      </c>
    </row>
    <row r="40" spans="1:3">
      <c r="A40" s="30" t="str">
        <f>TEXT(data!S42,"")</f>
        <v/>
      </c>
      <c r="B40" s="30" t="str">
        <f>TEXT(data!U42,"")</f>
        <v/>
      </c>
      <c r="C40" s="30" t="str">
        <f ca="1">TEXT(アビタススタッフ登録用!F40,"")</f>
        <v/>
      </c>
    </row>
    <row r="41" spans="1:3">
      <c r="A41" s="30" t="str">
        <f>TEXT(data!S43,"")</f>
        <v/>
      </c>
      <c r="B41" s="30" t="str">
        <f>TEXT(data!U43,"")</f>
        <v/>
      </c>
      <c r="C41" s="30" t="str">
        <f ca="1">TEXT(アビタススタッフ登録用!F41,"")</f>
        <v/>
      </c>
    </row>
    <row r="42" spans="1:3">
      <c r="A42" s="30" t="str">
        <f>TEXT(data!S44,"")</f>
        <v/>
      </c>
      <c r="B42" s="30" t="str">
        <f>TEXT(data!U44,"")</f>
        <v/>
      </c>
      <c r="C42" s="30" t="str">
        <f ca="1">TEXT(アビタススタッフ登録用!F42,"")</f>
        <v/>
      </c>
    </row>
    <row r="43" spans="1:3">
      <c r="A43" s="30" t="str">
        <f>TEXT(data!S45,"")</f>
        <v/>
      </c>
      <c r="B43" s="30" t="str">
        <f>TEXT(data!U45,"")</f>
        <v/>
      </c>
      <c r="C43" s="30" t="str">
        <f ca="1">TEXT(アビタススタッフ登録用!F43,"")</f>
        <v/>
      </c>
    </row>
    <row r="44" spans="1:3">
      <c r="A44" s="30" t="str">
        <f>TEXT(data!S46,"")</f>
        <v/>
      </c>
      <c r="B44" s="30" t="str">
        <f>TEXT(data!U46,"")</f>
        <v/>
      </c>
      <c r="C44" s="30" t="str">
        <f ca="1">TEXT(アビタススタッフ登録用!F44,"")</f>
        <v/>
      </c>
    </row>
    <row r="45" spans="1:3">
      <c r="A45" s="30" t="str">
        <f>TEXT(data!S47,"")</f>
        <v/>
      </c>
      <c r="B45" s="30" t="str">
        <f>TEXT(data!U47,"")</f>
        <v/>
      </c>
      <c r="C45" s="30" t="str">
        <f ca="1">TEXT(アビタススタッフ登録用!F45,"")</f>
        <v/>
      </c>
    </row>
    <row r="46" spans="1:3">
      <c r="A46" s="30" t="str">
        <f>TEXT(data!S48,"")</f>
        <v/>
      </c>
      <c r="B46" s="30" t="str">
        <f>TEXT(data!U48,"")</f>
        <v/>
      </c>
      <c r="C46" s="30" t="str">
        <f ca="1">TEXT(アビタススタッフ登録用!F46,"")</f>
        <v/>
      </c>
    </row>
    <row r="47" spans="1:3">
      <c r="A47" s="30" t="str">
        <f>TEXT(data!S49,"")</f>
        <v/>
      </c>
      <c r="B47" s="30" t="str">
        <f>TEXT(data!U49,"")</f>
        <v/>
      </c>
      <c r="C47" s="30" t="str">
        <f ca="1">TEXT(アビタススタッフ登録用!F47,"")</f>
        <v/>
      </c>
    </row>
    <row r="48" spans="1:3">
      <c r="A48" s="30" t="str">
        <f>TEXT(data!S50,"")</f>
        <v/>
      </c>
      <c r="B48" s="30" t="str">
        <f>TEXT(data!U50,"")</f>
        <v/>
      </c>
      <c r="C48" s="30" t="str">
        <f ca="1">TEXT(アビタススタッフ登録用!F48,"")</f>
        <v/>
      </c>
    </row>
    <row r="49" spans="1:3">
      <c r="A49" s="30" t="str">
        <f>TEXT(data!S51,"")</f>
        <v/>
      </c>
      <c r="B49" s="30" t="str">
        <f>TEXT(data!U51,"")</f>
        <v/>
      </c>
      <c r="C49" s="30" t="str">
        <f ca="1">TEXT(アビタススタッフ登録用!F49,"")</f>
        <v/>
      </c>
    </row>
    <row r="50" spans="1:3">
      <c r="A50" s="30" t="str">
        <f>TEXT(data!S52,"")</f>
        <v/>
      </c>
      <c r="B50" s="30" t="str">
        <f>TEXT(data!U52,"")</f>
        <v/>
      </c>
      <c r="C50" s="30" t="str">
        <f ca="1">TEXT(アビタススタッフ登録用!F50,"")</f>
        <v/>
      </c>
    </row>
    <row r="51" spans="1:3">
      <c r="A51" s="30" t="str">
        <f>TEXT(data!S53,"")</f>
        <v/>
      </c>
      <c r="B51" s="30" t="str">
        <f>TEXT(data!U53,"")</f>
        <v/>
      </c>
      <c r="C51" s="30" t="str">
        <f ca="1">TEXT(アビタススタッフ登録用!F51,"")</f>
        <v/>
      </c>
    </row>
    <row r="52" spans="1:3">
      <c r="A52" s="30" t="str">
        <f>TEXT(data!S54,"")</f>
        <v/>
      </c>
      <c r="B52" s="30" t="str">
        <f>TEXT(data!U54,"")</f>
        <v/>
      </c>
      <c r="C52" s="30" t="str">
        <f ca="1">TEXT(アビタススタッフ登録用!F52,"")</f>
        <v/>
      </c>
    </row>
    <row r="53" spans="1:3">
      <c r="A53" s="30" t="str">
        <f>TEXT(data!S55,"")</f>
        <v/>
      </c>
      <c r="B53" s="30" t="str">
        <f>TEXT(data!U55,"")</f>
        <v/>
      </c>
      <c r="C53" s="30" t="str">
        <f ca="1">TEXT(アビタススタッフ登録用!F53,"")</f>
        <v/>
      </c>
    </row>
    <row r="54" spans="1:3">
      <c r="A54" s="30" t="str">
        <f>TEXT(data!S56,"")</f>
        <v/>
      </c>
      <c r="B54" s="30" t="str">
        <f>TEXT(data!U56,"")</f>
        <v/>
      </c>
      <c r="C54" s="30" t="str">
        <f ca="1">TEXT(アビタススタッフ登録用!F54,"")</f>
        <v/>
      </c>
    </row>
    <row r="55" spans="1:3">
      <c r="A55" s="30" t="str">
        <f>TEXT(data!S57,"")</f>
        <v/>
      </c>
      <c r="B55" s="30" t="str">
        <f>TEXT(data!U57,"")</f>
        <v/>
      </c>
      <c r="C55" s="30" t="str">
        <f ca="1">TEXT(アビタススタッフ登録用!F55,"")</f>
        <v/>
      </c>
    </row>
    <row r="56" spans="1:3">
      <c r="A56" s="30" t="str">
        <f>TEXT(data!S58,"")</f>
        <v/>
      </c>
      <c r="B56" s="30" t="str">
        <f>TEXT(data!U58,"")</f>
        <v/>
      </c>
      <c r="C56" s="30" t="str">
        <f ca="1">TEXT(アビタススタッフ登録用!F56,"")</f>
        <v/>
      </c>
    </row>
    <row r="57" spans="1:3">
      <c r="A57" s="30" t="str">
        <f>TEXT(data!S59,"")</f>
        <v/>
      </c>
      <c r="B57" s="30" t="str">
        <f>TEXT(data!U59,"")</f>
        <v/>
      </c>
      <c r="C57" s="30" t="str">
        <f ca="1">TEXT(アビタススタッフ登録用!F57,"")</f>
        <v/>
      </c>
    </row>
    <row r="58" spans="1:3">
      <c r="A58" s="30" t="str">
        <f>TEXT(data!S60,"")</f>
        <v/>
      </c>
      <c r="B58" s="30" t="str">
        <f>TEXT(data!U60,"")</f>
        <v/>
      </c>
      <c r="C58" s="30" t="str">
        <f ca="1">TEXT(アビタススタッフ登録用!F58,"")</f>
        <v/>
      </c>
    </row>
    <row r="59" spans="1:3">
      <c r="A59" s="30" t="str">
        <f>TEXT(data!S61,"")</f>
        <v/>
      </c>
      <c r="B59" s="30" t="str">
        <f>TEXT(data!U61,"")</f>
        <v/>
      </c>
      <c r="C59" s="30" t="str">
        <f ca="1">TEXT(アビタススタッフ登録用!F59,"")</f>
        <v/>
      </c>
    </row>
    <row r="60" spans="1:3">
      <c r="A60" s="30" t="str">
        <f>TEXT(data!S62,"")</f>
        <v/>
      </c>
      <c r="B60" s="30" t="str">
        <f>TEXT(data!U62,"")</f>
        <v/>
      </c>
      <c r="C60" s="30" t="str">
        <f ca="1">TEXT(アビタススタッフ登録用!F60,"")</f>
        <v/>
      </c>
    </row>
    <row r="61" spans="1:3">
      <c r="A61" s="30" t="str">
        <f>TEXT(data!S63,"")</f>
        <v/>
      </c>
      <c r="B61" s="30" t="str">
        <f>TEXT(data!U63,"")</f>
        <v/>
      </c>
      <c r="C61" s="30" t="str">
        <f ca="1">TEXT(アビタススタッフ登録用!F61,"")</f>
        <v/>
      </c>
    </row>
    <row r="62" spans="1:3">
      <c r="A62" s="30" t="str">
        <f>TEXT(data!S64,"")</f>
        <v/>
      </c>
      <c r="B62" s="30" t="str">
        <f>TEXT(data!U64,"")</f>
        <v/>
      </c>
      <c r="C62" s="30" t="str">
        <f ca="1">TEXT(アビタススタッフ登録用!F62,"")</f>
        <v/>
      </c>
    </row>
    <row r="63" spans="1:3">
      <c r="A63" s="30" t="str">
        <f>TEXT(data!S65,"")</f>
        <v/>
      </c>
      <c r="B63" s="30" t="str">
        <f>TEXT(data!U65,"")</f>
        <v/>
      </c>
      <c r="C63" s="30" t="str">
        <f ca="1">TEXT(アビタススタッフ登録用!F63,"")</f>
        <v/>
      </c>
    </row>
    <row r="64" spans="1:3">
      <c r="A64" s="30" t="str">
        <f>TEXT(data!S66,"")</f>
        <v/>
      </c>
      <c r="B64" s="30" t="str">
        <f>TEXT(data!U66,"")</f>
        <v/>
      </c>
      <c r="C64" s="30" t="str">
        <f ca="1">TEXT(アビタススタッフ登録用!F64,"")</f>
        <v/>
      </c>
    </row>
    <row r="65" spans="1:3">
      <c r="A65" s="30" t="str">
        <f>TEXT(data!S67,"")</f>
        <v/>
      </c>
      <c r="B65" s="30" t="str">
        <f>TEXT(data!U67,"")</f>
        <v/>
      </c>
      <c r="C65" s="30" t="str">
        <f ca="1">TEXT(アビタススタッフ登録用!F65,"")</f>
        <v/>
      </c>
    </row>
    <row r="66" spans="1:3">
      <c r="A66" s="30" t="str">
        <f>TEXT(data!S68,"")</f>
        <v/>
      </c>
      <c r="B66" s="30" t="str">
        <f>TEXT(data!U68,"")</f>
        <v/>
      </c>
      <c r="C66" s="30" t="str">
        <f ca="1">TEXT(アビタススタッフ登録用!F66,"")</f>
        <v/>
      </c>
    </row>
    <row r="67" spans="1:3">
      <c r="A67" s="30" t="str">
        <f>TEXT(data!S69,"")</f>
        <v/>
      </c>
      <c r="B67" s="30" t="str">
        <f>TEXT(data!U69,"")</f>
        <v/>
      </c>
      <c r="C67" s="30" t="str">
        <f ca="1">TEXT(アビタススタッフ登録用!F67,"")</f>
        <v/>
      </c>
    </row>
    <row r="68" spans="1:3">
      <c r="A68" s="30" t="str">
        <f>TEXT(data!S70,"")</f>
        <v/>
      </c>
      <c r="B68" s="30" t="str">
        <f>TEXT(data!U70,"")</f>
        <v/>
      </c>
      <c r="C68" s="30" t="str">
        <f ca="1">TEXT(アビタススタッフ登録用!F68,"")</f>
        <v/>
      </c>
    </row>
    <row r="69" spans="1:3">
      <c r="A69" s="30" t="str">
        <f>TEXT(data!S71,"")</f>
        <v/>
      </c>
      <c r="B69" s="30" t="str">
        <f>TEXT(data!U71,"")</f>
        <v/>
      </c>
      <c r="C69" s="30" t="str">
        <f ca="1">TEXT(アビタススタッフ登録用!F69,"")</f>
        <v/>
      </c>
    </row>
    <row r="70" spans="1:3">
      <c r="A70" s="30" t="str">
        <f>TEXT(data!S72,"")</f>
        <v/>
      </c>
      <c r="B70" s="30" t="str">
        <f>TEXT(data!U72,"")</f>
        <v/>
      </c>
      <c r="C70" s="30" t="str">
        <f ca="1">TEXT(アビタススタッフ登録用!F70,"")</f>
        <v/>
      </c>
    </row>
    <row r="71" spans="1:3">
      <c r="A71" s="30" t="str">
        <f>TEXT(data!S73,"")</f>
        <v/>
      </c>
      <c r="B71" s="30" t="str">
        <f>TEXT(data!U73,"")</f>
        <v/>
      </c>
      <c r="C71" s="30" t="str">
        <f ca="1">TEXT(アビタススタッフ登録用!F71,"")</f>
        <v/>
      </c>
    </row>
    <row r="72" spans="1:3">
      <c r="A72" s="30" t="str">
        <f>TEXT(data!S74,"")</f>
        <v/>
      </c>
      <c r="B72" s="30" t="str">
        <f>TEXT(data!U74,"")</f>
        <v/>
      </c>
      <c r="C72" s="30" t="str">
        <f ca="1">TEXT(アビタススタッフ登録用!F72,"")</f>
        <v/>
      </c>
    </row>
    <row r="73" spans="1:3">
      <c r="A73" s="30" t="str">
        <f>TEXT(data!S75,"")</f>
        <v/>
      </c>
      <c r="B73" s="30" t="str">
        <f>TEXT(data!U75,"")</f>
        <v/>
      </c>
      <c r="C73" s="30" t="str">
        <f ca="1">TEXT(アビタススタッフ登録用!F73,"")</f>
        <v/>
      </c>
    </row>
    <row r="74" spans="1:3">
      <c r="A74" s="30" t="str">
        <f>TEXT(data!S76,"")</f>
        <v/>
      </c>
      <c r="B74" s="30" t="str">
        <f>TEXT(data!U76,"")</f>
        <v/>
      </c>
      <c r="C74" s="30" t="str">
        <f ca="1">TEXT(アビタススタッフ登録用!F74,"")</f>
        <v/>
      </c>
    </row>
    <row r="75" spans="1:3">
      <c r="A75" s="30" t="str">
        <f>TEXT(data!S77,"")</f>
        <v/>
      </c>
      <c r="B75" s="30" t="str">
        <f>TEXT(data!U77,"")</f>
        <v/>
      </c>
      <c r="C75" s="30" t="str">
        <f ca="1">TEXT(アビタススタッフ登録用!F75,"")</f>
        <v/>
      </c>
    </row>
    <row r="76" spans="1:3">
      <c r="A76" s="30" t="str">
        <f>TEXT(data!S78,"")</f>
        <v/>
      </c>
      <c r="B76" s="30" t="str">
        <f>TEXT(data!U78,"")</f>
        <v/>
      </c>
      <c r="C76" s="30" t="str">
        <f ca="1">TEXT(アビタススタッフ登録用!F76,"")</f>
        <v/>
      </c>
    </row>
    <row r="77" spans="1:3">
      <c r="A77" s="30" t="str">
        <f>TEXT(data!S79,"")</f>
        <v/>
      </c>
      <c r="B77" s="30" t="str">
        <f>TEXT(data!U79,"")</f>
        <v/>
      </c>
      <c r="C77" s="30" t="str">
        <f ca="1">TEXT(アビタススタッフ登録用!F77,"")</f>
        <v/>
      </c>
    </row>
    <row r="78" spans="1:3">
      <c r="A78" s="30" t="str">
        <f>TEXT(data!S80,"")</f>
        <v/>
      </c>
      <c r="B78" s="30" t="str">
        <f>TEXT(data!U80,"")</f>
        <v/>
      </c>
      <c r="C78" s="30" t="str">
        <f ca="1">TEXT(アビタススタッフ登録用!F78,"")</f>
        <v/>
      </c>
    </row>
    <row r="79" spans="1:3">
      <c r="A79" s="30" t="str">
        <f>TEXT(data!S81,"")</f>
        <v/>
      </c>
      <c r="B79" s="30" t="str">
        <f>TEXT(data!U81,"")</f>
        <v/>
      </c>
      <c r="C79" s="30" t="str">
        <f ca="1">TEXT(アビタススタッフ登録用!F79,"")</f>
        <v/>
      </c>
    </row>
    <row r="80" spans="1:3">
      <c r="A80" s="30" t="str">
        <f>TEXT(data!S82,"")</f>
        <v/>
      </c>
      <c r="B80" s="30" t="str">
        <f>TEXT(data!U82,"")</f>
        <v/>
      </c>
      <c r="C80" s="30" t="str">
        <f ca="1">TEXT(アビタススタッフ登録用!F80,"")</f>
        <v/>
      </c>
    </row>
    <row r="81" spans="1:3">
      <c r="A81" s="30" t="str">
        <f>TEXT(data!S83,"")</f>
        <v/>
      </c>
      <c r="B81" s="30" t="str">
        <f>TEXT(data!U83,"")</f>
        <v/>
      </c>
      <c r="C81" s="30" t="str">
        <f ca="1">TEXT(アビタススタッフ登録用!F81,"")</f>
        <v/>
      </c>
    </row>
    <row r="82" spans="1:3">
      <c r="A82" s="30" t="str">
        <f>TEXT(data!S84,"")</f>
        <v/>
      </c>
      <c r="B82" s="30" t="str">
        <f>TEXT(data!U84,"")</f>
        <v/>
      </c>
      <c r="C82" s="30" t="str">
        <f ca="1">TEXT(アビタススタッフ登録用!F82,"")</f>
        <v/>
      </c>
    </row>
    <row r="83" spans="1:3">
      <c r="A83" s="30" t="str">
        <f>TEXT(data!S85,"")</f>
        <v/>
      </c>
      <c r="B83" s="30" t="str">
        <f>TEXT(data!U85,"")</f>
        <v/>
      </c>
      <c r="C83" s="30" t="str">
        <f ca="1">TEXT(アビタススタッフ登録用!F83,"")</f>
        <v/>
      </c>
    </row>
    <row r="84" spans="1:3">
      <c r="A84" s="30" t="str">
        <f>TEXT(data!S86,"")</f>
        <v/>
      </c>
      <c r="B84" s="30" t="str">
        <f>TEXT(data!U86,"")</f>
        <v/>
      </c>
      <c r="C84" s="30" t="str">
        <f ca="1">TEXT(アビタススタッフ登録用!F84,"")</f>
        <v/>
      </c>
    </row>
    <row r="85" spans="1:3">
      <c r="A85" s="30" t="str">
        <f>TEXT(data!S87,"")</f>
        <v/>
      </c>
      <c r="B85" s="30" t="str">
        <f>TEXT(data!U87,"")</f>
        <v/>
      </c>
      <c r="C85" s="30" t="str">
        <f ca="1">TEXT(アビタススタッフ登録用!F85,"")</f>
        <v/>
      </c>
    </row>
    <row r="86" spans="1:3">
      <c r="A86" s="30" t="str">
        <f>TEXT(data!S88,"")</f>
        <v/>
      </c>
      <c r="B86" s="30" t="str">
        <f>TEXT(data!U88,"")</f>
        <v/>
      </c>
      <c r="C86" s="30" t="str">
        <f ca="1">TEXT(アビタススタッフ登録用!F86,"")</f>
        <v/>
      </c>
    </row>
    <row r="87" spans="1:3">
      <c r="A87" s="30" t="str">
        <f>TEXT(data!S89,"")</f>
        <v/>
      </c>
      <c r="B87" s="30" t="str">
        <f>TEXT(data!U89,"")</f>
        <v/>
      </c>
      <c r="C87" s="30" t="str">
        <f ca="1">TEXT(アビタススタッフ登録用!F87,"")</f>
        <v/>
      </c>
    </row>
    <row r="88" spans="1:3">
      <c r="A88" s="30" t="str">
        <f>TEXT(data!S90,"")</f>
        <v/>
      </c>
      <c r="B88" s="30" t="str">
        <f>TEXT(data!U90,"")</f>
        <v/>
      </c>
      <c r="C88" s="30" t="str">
        <f ca="1">TEXT(アビタススタッフ登録用!F88,"")</f>
        <v/>
      </c>
    </row>
    <row r="89" spans="1:3">
      <c r="A89" s="30" t="str">
        <f>TEXT(data!S91,"")</f>
        <v/>
      </c>
      <c r="B89" s="30" t="str">
        <f>TEXT(data!U91,"")</f>
        <v/>
      </c>
      <c r="C89" s="30" t="str">
        <f ca="1">TEXT(アビタススタッフ登録用!F89,"")</f>
        <v/>
      </c>
    </row>
    <row r="90" spans="1:3">
      <c r="A90" s="30" t="str">
        <f>TEXT(data!S92,"")</f>
        <v/>
      </c>
      <c r="B90" s="30" t="str">
        <f>TEXT(data!U92,"")</f>
        <v/>
      </c>
      <c r="C90" s="30" t="str">
        <f ca="1">TEXT(アビタススタッフ登録用!F90,"")</f>
        <v/>
      </c>
    </row>
    <row r="91" spans="1:3">
      <c r="A91" s="30" t="str">
        <f>TEXT(data!S93,"")</f>
        <v/>
      </c>
      <c r="B91" s="30" t="str">
        <f>TEXT(data!U93,"")</f>
        <v/>
      </c>
      <c r="C91" s="30" t="str">
        <f ca="1">TEXT(アビタススタッフ登録用!F91,"")</f>
        <v/>
      </c>
    </row>
    <row r="92" spans="1:3">
      <c r="A92" s="30" t="str">
        <f>TEXT(data!S94,"")</f>
        <v/>
      </c>
      <c r="B92" s="30" t="str">
        <f>TEXT(data!U94,"")</f>
        <v/>
      </c>
      <c r="C92" s="30" t="str">
        <f ca="1">TEXT(アビタススタッフ登録用!F92,"")</f>
        <v/>
      </c>
    </row>
    <row r="93" spans="1:3">
      <c r="A93" s="30" t="str">
        <f>TEXT(data!S95,"")</f>
        <v/>
      </c>
      <c r="B93" s="30" t="str">
        <f>TEXT(data!U95,"")</f>
        <v/>
      </c>
      <c r="C93" s="30" t="str">
        <f ca="1">TEXT(アビタススタッフ登録用!F93,"")</f>
        <v/>
      </c>
    </row>
    <row r="94" spans="1:3">
      <c r="A94" s="30" t="str">
        <f>TEXT(data!S96,"")</f>
        <v/>
      </c>
      <c r="B94" s="30" t="str">
        <f>TEXT(data!U96,"")</f>
        <v/>
      </c>
      <c r="C94" s="30" t="str">
        <f ca="1">TEXT(アビタススタッフ登録用!F94,"")</f>
        <v/>
      </c>
    </row>
    <row r="95" spans="1:3">
      <c r="A95" s="30" t="str">
        <f>TEXT(data!S97,"")</f>
        <v/>
      </c>
      <c r="B95" s="30" t="str">
        <f>TEXT(data!U97,"")</f>
        <v/>
      </c>
      <c r="C95" s="30" t="str">
        <f ca="1">TEXT(アビタススタッフ登録用!F95,"")</f>
        <v/>
      </c>
    </row>
    <row r="96" spans="1:3">
      <c r="A96" s="30" t="str">
        <f>TEXT(data!S98,"")</f>
        <v/>
      </c>
      <c r="B96" s="30" t="str">
        <f>TEXT(data!U98,"")</f>
        <v/>
      </c>
      <c r="C96" s="30" t="str">
        <f ca="1">TEXT(アビタススタッフ登録用!F96,"")</f>
        <v/>
      </c>
    </row>
    <row r="97" spans="1:3">
      <c r="A97" s="30" t="str">
        <f>TEXT(data!S99,"")</f>
        <v/>
      </c>
      <c r="B97" s="30" t="str">
        <f>TEXT(data!U99,"")</f>
        <v/>
      </c>
      <c r="C97" s="30" t="str">
        <f ca="1">TEXT(アビタススタッフ登録用!F97,"")</f>
        <v/>
      </c>
    </row>
    <row r="98" spans="1:3">
      <c r="A98" s="30" t="str">
        <f>TEXT(data!S100,"")</f>
        <v/>
      </c>
      <c r="B98" s="30" t="str">
        <f>TEXT(data!U100,"")</f>
        <v/>
      </c>
      <c r="C98" s="30" t="str">
        <f ca="1">TEXT(アビタススタッフ登録用!F98,"")</f>
        <v/>
      </c>
    </row>
    <row r="99" spans="1:3">
      <c r="A99" s="30" t="str">
        <f>TEXT(data!S101,"")</f>
        <v/>
      </c>
      <c r="B99" s="30" t="str">
        <f>TEXT(data!U101,"")</f>
        <v/>
      </c>
      <c r="C99" s="30" t="str">
        <f ca="1">TEXT(アビタススタッフ登録用!F99,"")</f>
        <v/>
      </c>
    </row>
    <row r="100" spans="1:3">
      <c r="A100" s="30" t="str">
        <f>TEXT(data!S102,"")</f>
        <v/>
      </c>
      <c r="B100" s="30" t="str">
        <f>TEXT(data!U102,"")</f>
        <v/>
      </c>
      <c r="C100" s="30" t="str">
        <f ca="1">TEXT(アビタススタッフ登録用!F100,"")</f>
        <v/>
      </c>
    </row>
    <row r="101" spans="1:3">
      <c r="A101" s="30" t="str">
        <f>TEXT(data!S103,"")</f>
        <v/>
      </c>
      <c r="B101" s="30" t="str">
        <f>TEXT(data!U103,"")</f>
        <v/>
      </c>
      <c r="C101" s="30" t="str">
        <f ca="1">TEXT(アビタススタッフ登録用!F101,"")</f>
        <v/>
      </c>
    </row>
    <row r="102" spans="1:3">
      <c r="A102" s="30" t="str">
        <f>TEXT(data!S104,"")</f>
        <v/>
      </c>
      <c r="B102" s="30" t="str">
        <f>TEXT(data!U104,"")</f>
        <v/>
      </c>
      <c r="C102" s="30" t="str">
        <f ca="1">TEXT(アビタススタッフ登録用!F102,"")</f>
        <v/>
      </c>
    </row>
    <row r="103" spans="1:3">
      <c r="A103" s="30" t="str">
        <f>TEXT(data!S105,"")</f>
        <v/>
      </c>
      <c r="B103" s="30" t="str">
        <f>TEXT(data!U105,"")</f>
        <v/>
      </c>
      <c r="C103" s="30" t="str">
        <f>TEXT(アビタススタッフ登録用!F103,"")</f>
        <v/>
      </c>
    </row>
    <row r="104" spans="1:3">
      <c r="A104" s="30" t="str">
        <f>TEXT(data!S106,"")</f>
        <v/>
      </c>
      <c r="B104" s="30" t="str">
        <f>TEXT(data!U106,"")</f>
        <v/>
      </c>
      <c r="C104" s="30" t="str">
        <f>TEXT(アビタススタッフ登録用!F104,"")</f>
        <v/>
      </c>
    </row>
    <row r="105" spans="1:3">
      <c r="A105" s="30" t="str">
        <f>TEXT(data!S107,"")</f>
        <v/>
      </c>
      <c r="B105" s="30" t="str">
        <f>TEXT(data!U107,"")</f>
        <v/>
      </c>
      <c r="C105" s="30" t="str">
        <f>TEXT(アビタススタッフ登録用!F105,"")</f>
        <v/>
      </c>
    </row>
    <row r="106" spans="1:3">
      <c r="A106" s="30" t="str">
        <f>TEXT(data!S108,"")</f>
        <v/>
      </c>
      <c r="B106" s="30" t="str">
        <f>TEXT(data!U108,"")</f>
        <v/>
      </c>
      <c r="C106" s="30" t="str">
        <f>TEXT(アビタススタッフ登録用!F106,"")</f>
        <v/>
      </c>
    </row>
    <row r="107" spans="1:3">
      <c r="A107" s="30" t="str">
        <f>TEXT(data!S109,"")</f>
        <v/>
      </c>
      <c r="B107" s="30" t="str">
        <f>TEXT(data!U109,"")</f>
        <v/>
      </c>
      <c r="C107" s="30" t="str">
        <f>TEXT(アビタススタッフ登録用!F107,"")</f>
        <v/>
      </c>
    </row>
    <row r="108" spans="1:3">
      <c r="A108" s="30" t="str">
        <f>TEXT(data!S110,"")</f>
        <v/>
      </c>
      <c r="B108" s="30" t="str">
        <f>TEXT(data!U110,"")</f>
        <v/>
      </c>
      <c r="C108" s="30" t="str">
        <f>TEXT(アビタススタッフ登録用!F108,"")</f>
        <v/>
      </c>
    </row>
    <row r="109" spans="1:3">
      <c r="A109" s="30" t="str">
        <f>TEXT(data!S111,"")</f>
        <v/>
      </c>
      <c r="B109" s="30" t="str">
        <f>TEXT(data!U111,"")</f>
        <v/>
      </c>
      <c r="C109" s="30" t="str">
        <f>TEXT(アビタススタッフ登録用!F109,"")</f>
        <v/>
      </c>
    </row>
    <row r="110" spans="1:3">
      <c r="A110" s="30" t="str">
        <f>TEXT(data!S112,"")</f>
        <v/>
      </c>
      <c r="B110" s="30" t="str">
        <f>TEXT(data!U112,"")</f>
        <v/>
      </c>
      <c r="C110" s="30" t="str">
        <f>TEXT(アビタススタッフ登録用!F110,"")</f>
        <v/>
      </c>
    </row>
  </sheetData>
  <sheetProtection algorithmName="SHA-512" hashValue="p65mScpLFQGIV0Hwe+bSu1w37m/h7cAQ7IhfkgksyoabzdugbVaY+4w0Bfefd+Rrsx7uevfj6D27j/ByXSMLLw==" saltValue="pIKdadJ0tHWDOzLxbrkbKA=="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751FC-199F-4C54-BC7C-1866DD475B13}">
  <sheetPr codeName="Sheet4"/>
  <dimension ref="A1:AB104"/>
  <sheetViews>
    <sheetView topLeftCell="D1" workbookViewId="0">
      <selection activeCell="Q10" sqref="Q10"/>
    </sheetView>
  </sheetViews>
  <sheetFormatPr defaultColWidth="8.69921875" defaultRowHeight="18"/>
  <cols>
    <col min="1" max="20" width="8.69921875" style="30"/>
    <col min="21" max="21" width="15.09765625" style="30" bestFit="1" customWidth="1"/>
    <col min="22" max="22" width="8.69921875" style="30"/>
    <col min="23" max="23" width="11" style="30" customWidth="1"/>
    <col min="24" max="16384" width="8.69921875" style="30"/>
  </cols>
  <sheetData>
    <row r="1" spans="1:28">
      <c r="A1" s="34" cm="1">
        <f t="array" ref="A1:P104">_xlfn.VSTACK(お客様ご入力シート!A11:P114)</f>
        <v>0</v>
      </c>
      <c r="B1" s="34" t="str">
        <v>氏名</v>
      </c>
      <c r="C1" s="34" t="str">
        <v>フリガナ</v>
      </c>
      <c r="D1" s="34" t="str">
        <v>メールアドレス</v>
      </c>
      <c r="E1" s="34" t="str">
        <v>申込講座</v>
      </c>
      <c r="F1" s="34">
        <v>0</v>
      </c>
      <c r="G1" s="34">
        <v>0</v>
      </c>
      <c r="H1" s="34">
        <v>0</v>
      </c>
      <c r="I1" s="34">
        <v>0</v>
      </c>
      <c r="J1" s="34">
        <v>0</v>
      </c>
      <c r="K1" s="34" t="str">
        <v>管理者機能</v>
      </c>
      <c r="L1" s="34" t="str">
        <v>受講開始希望日</v>
      </c>
      <c r="M1" s="34">
        <v>0</v>
      </c>
      <c r="N1" s="34">
        <v>0</v>
      </c>
      <c r="O1" s="34" t="str">
        <v>受講料</v>
      </c>
      <c r="P1" s="34" t="str">
        <v>備考</v>
      </c>
    </row>
    <row r="2" spans="1:28">
      <c r="A2" s="34">
        <v>0</v>
      </c>
      <c r="B2" s="34">
        <v>0</v>
      </c>
      <c r="C2" s="34">
        <v>0</v>
      </c>
      <c r="D2" s="34">
        <v>0</v>
      </c>
      <c r="E2" s="34" t="str">
        <v>内部監査基礎</v>
      </c>
      <c r="F2" s="34" t="str">
        <v>IT監査基礎</v>
      </c>
      <c r="G2" s="34" t="str">
        <v>財務会計基礎</v>
      </c>
      <c r="H2" s="34" t="str">
        <v>内部監査中級</v>
      </c>
      <c r="I2" s="34" t="str">
        <v>IT監査中級</v>
      </c>
      <c r="J2" s="34" t="str">
        <v>財務会計中級</v>
      </c>
      <c r="K2" s="34">
        <v>0</v>
      </c>
      <c r="L2" s="34" t="str">
        <v>年</v>
      </c>
      <c r="M2" s="34" t="str">
        <v>月</v>
      </c>
      <c r="N2" s="34" t="str">
        <v>日</v>
      </c>
      <c r="O2" s="34">
        <v>0</v>
      </c>
      <c r="P2" s="34">
        <v>0</v>
      </c>
      <c r="R2" s="34" t="s">
        <v>52</v>
      </c>
    </row>
    <row r="3" spans="1:28">
      <c r="A3" s="34" t="str">
        <v>サンプル/受講者</v>
      </c>
      <c r="B3" s="34" t="str">
        <v>新宿 太郎</v>
      </c>
      <c r="C3" s="34" t="str">
        <v>シンジュク タロウ</v>
      </c>
      <c r="D3" s="34" t="str">
        <v>shinjuku@abitus.co.jp</v>
      </c>
      <c r="E3" s="34" t="str">
        <v>◯</v>
      </c>
      <c r="F3" s="34">
        <v>0</v>
      </c>
      <c r="G3" s="34">
        <v>0</v>
      </c>
      <c r="H3" s="34" t="str">
        <v>◯</v>
      </c>
      <c r="I3" s="34">
        <v>0</v>
      </c>
      <c r="J3" s="34">
        <v>0</v>
      </c>
      <c r="K3" s="34">
        <v>0</v>
      </c>
      <c r="L3" s="34">
        <v>0</v>
      </c>
      <c r="M3" s="34">
        <v>0</v>
      </c>
      <c r="N3" s="34">
        <v>0</v>
      </c>
      <c r="O3" s="34">
        <v>0</v>
      </c>
      <c r="P3" s="34">
        <v>0</v>
      </c>
      <c r="R3" s="35" t="s">
        <v>53</v>
      </c>
    </row>
    <row r="4" spans="1:28">
      <c r="A4" s="34" t="str">
        <v>サンプル/管理者</v>
      </c>
      <c r="B4" s="34" t="str">
        <v>代々木 花子</v>
      </c>
      <c r="C4" s="34" t="str">
        <v>ヨヨギ ハナコ</v>
      </c>
      <c r="D4" s="34" t="str">
        <v>yoyogi@abitus.co.jp</v>
      </c>
      <c r="E4" s="34">
        <v>0</v>
      </c>
      <c r="F4" s="34">
        <v>0</v>
      </c>
      <c r="G4" s="34">
        <v>0</v>
      </c>
      <c r="H4" s="34">
        <v>0</v>
      </c>
      <c r="I4" s="34">
        <v>0</v>
      </c>
      <c r="J4" s="34">
        <v>0</v>
      </c>
      <c r="K4" s="34" t="str">
        <v>◯</v>
      </c>
      <c r="L4" s="34">
        <v>0</v>
      </c>
      <c r="M4" s="34">
        <v>0</v>
      </c>
      <c r="N4" s="34">
        <v>0</v>
      </c>
      <c r="O4" s="34">
        <v>0</v>
      </c>
      <c r="P4" s="34">
        <v>0</v>
      </c>
      <c r="R4" s="34" t="s">
        <v>49</v>
      </c>
      <c r="S4" s="34" t="s">
        <v>0</v>
      </c>
      <c r="T4" s="34" t="s">
        <v>1</v>
      </c>
      <c r="U4" s="34" t="s">
        <v>3</v>
      </c>
      <c r="V4" s="34" t="s">
        <v>54</v>
      </c>
      <c r="W4" s="34" t="s">
        <v>64</v>
      </c>
      <c r="X4" s="34" t="s">
        <v>64</v>
      </c>
      <c r="Y4" s="34" t="s">
        <v>64</v>
      </c>
      <c r="Z4" s="34" t="s">
        <v>64</v>
      </c>
      <c r="AA4" s="34" t="s">
        <v>64</v>
      </c>
      <c r="AB4" s="34" t="s">
        <v>64</v>
      </c>
    </row>
    <row r="5" spans="1:28">
      <c r="A5" s="36">
        <v>1</v>
      </c>
      <c r="B5" s="36">
        <v>0</v>
      </c>
      <c r="C5" s="36">
        <v>0</v>
      </c>
      <c r="D5" s="36">
        <v>0</v>
      </c>
      <c r="E5" s="36">
        <v>0</v>
      </c>
      <c r="F5" s="36">
        <v>0</v>
      </c>
      <c r="G5" s="36">
        <v>0</v>
      </c>
      <c r="H5" s="36">
        <v>0</v>
      </c>
      <c r="I5" s="36">
        <v>0</v>
      </c>
      <c r="J5" s="36">
        <v>0</v>
      </c>
      <c r="K5" s="36">
        <v>0</v>
      </c>
      <c r="L5" s="36">
        <v>0</v>
      </c>
      <c r="M5" s="36">
        <v>0</v>
      </c>
      <c r="N5" s="36">
        <v>0</v>
      </c>
      <c r="O5" s="36">
        <v>0</v>
      </c>
      <c r="P5" s="36">
        <v>0</v>
      </c>
      <c r="R5" s="35" t="str" cm="1">
        <f t="array" ref="R5">_xlfn.TEXTJOIN("/", TRUE, IF(_xlfn.VSTACK(L5, M5, N5)&gt;0, _xlfn.VSTACK(L5, M5, N5), ""))</f>
        <v/>
      </c>
      <c r="S5" s="35" t="str">
        <f t="shared" ref="S5:S36" si="0">IF(B5=0,"",B5)</f>
        <v/>
      </c>
      <c r="T5" s="35" t="str">
        <f t="shared" ref="T5:T36" si="1">IF(C5=0,"",C5)</f>
        <v/>
      </c>
      <c r="U5" s="35" t="str">
        <f t="shared" ref="U5:U36" si="2">IF(D5=0,"",D5)</f>
        <v/>
      </c>
      <c r="V5" s="35" t="str">
        <f t="shared" ref="V5:V36" si="3">IF(D5=0,"",IF(K5="◯","4","0"))</f>
        <v/>
      </c>
      <c r="W5" s="35" t="str">
        <f t="shared" ref="W5:W36" si="4">IF(E5="◯","内部監査スターターキット基礎編（内部監査）_202504","")</f>
        <v/>
      </c>
      <c r="X5" s="35" t="str">
        <f t="shared" ref="X5:X36" si="5">IF(F5="◯","内部監査スターターキット基礎編（IT監査）_202504","")</f>
        <v/>
      </c>
      <c r="Y5" s="35" t="str">
        <f t="shared" ref="Y5:Y36" si="6">IF(G5="◯","内部監査スターターキット基礎編（財務会計）_202504","")</f>
        <v/>
      </c>
      <c r="Z5" s="35" t="str">
        <f>IF(H5="◯","内部監査スターターキット中級編（内部監査）_202505","")</f>
        <v/>
      </c>
      <c r="AA5" s="35" t="str">
        <f>IF(I5="◯","内部監査スターターキット中級編（情報システム監査）_202505","")</f>
        <v/>
      </c>
      <c r="AB5" s="35" t="str">
        <f>IF(J5="◯","内部監査スターターキット中級編（財務会計）_202505","")</f>
        <v/>
      </c>
    </row>
    <row r="6" spans="1:28">
      <c r="A6" s="36">
        <v>2</v>
      </c>
      <c r="B6" s="36">
        <v>0</v>
      </c>
      <c r="C6" s="36">
        <v>0</v>
      </c>
      <c r="D6" s="36">
        <v>0</v>
      </c>
      <c r="E6" s="36">
        <v>0</v>
      </c>
      <c r="F6" s="36">
        <v>0</v>
      </c>
      <c r="G6" s="36">
        <v>0</v>
      </c>
      <c r="H6" s="36">
        <v>0</v>
      </c>
      <c r="I6" s="36">
        <v>0</v>
      </c>
      <c r="J6" s="36">
        <v>0</v>
      </c>
      <c r="K6" s="36">
        <v>0</v>
      </c>
      <c r="L6" s="36">
        <v>0</v>
      </c>
      <c r="M6" s="36">
        <v>0</v>
      </c>
      <c r="N6" s="36">
        <v>0</v>
      </c>
      <c r="O6" s="36">
        <v>0</v>
      </c>
      <c r="P6" s="36">
        <v>0</v>
      </c>
      <c r="R6" s="35" t="str" cm="1">
        <f t="array" ref="R6">_xlfn.TEXTJOIN("/", TRUE, IF(_xlfn.VSTACK(L6, M6, N6)&gt;0, _xlfn.VSTACK(L6, M6, N6), ""))</f>
        <v/>
      </c>
      <c r="S6" s="35" t="str">
        <f t="shared" si="0"/>
        <v/>
      </c>
      <c r="T6" s="35" t="str">
        <f t="shared" si="1"/>
        <v/>
      </c>
      <c r="U6" s="35" t="str">
        <f t="shared" si="2"/>
        <v/>
      </c>
      <c r="V6" s="35" t="str">
        <f t="shared" si="3"/>
        <v/>
      </c>
      <c r="W6" s="35" t="str">
        <f t="shared" si="4"/>
        <v/>
      </c>
      <c r="X6" s="35" t="str">
        <f t="shared" si="5"/>
        <v/>
      </c>
      <c r="Y6" s="35" t="str">
        <f t="shared" si="6"/>
        <v/>
      </c>
      <c r="Z6" s="35" t="str">
        <f t="shared" ref="Z6:Z69" si="7">IF(H6="◯","内部監査スターターキット中級編（内部監査）_202505","")</f>
        <v/>
      </c>
      <c r="AA6" s="35" t="str">
        <f t="shared" ref="AA6:AA69" si="8">IF(I6="◯","内部監査スターターキット中級編（情報システム監査）_202505","")</f>
        <v/>
      </c>
      <c r="AB6" s="35" t="str">
        <f t="shared" ref="AB6:AB69" si="9">IF(J6="◯","内部監査スターターキット中級編（財務会計）_202505","")</f>
        <v/>
      </c>
    </row>
    <row r="7" spans="1:28">
      <c r="A7" s="36">
        <v>3</v>
      </c>
      <c r="B7" s="36">
        <v>0</v>
      </c>
      <c r="C7" s="36">
        <v>0</v>
      </c>
      <c r="D7" s="36">
        <v>0</v>
      </c>
      <c r="E7" s="36">
        <v>0</v>
      </c>
      <c r="F7" s="36">
        <v>0</v>
      </c>
      <c r="G7" s="36">
        <v>0</v>
      </c>
      <c r="H7" s="36">
        <v>0</v>
      </c>
      <c r="I7" s="36">
        <v>0</v>
      </c>
      <c r="J7" s="36">
        <v>0</v>
      </c>
      <c r="K7" s="36">
        <v>0</v>
      </c>
      <c r="L7" s="36">
        <v>0</v>
      </c>
      <c r="M7" s="36">
        <v>0</v>
      </c>
      <c r="N7" s="36">
        <v>0</v>
      </c>
      <c r="O7" s="36">
        <v>0</v>
      </c>
      <c r="P7" s="36">
        <v>0</v>
      </c>
      <c r="R7" s="35" t="str" cm="1">
        <f t="array" ref="R7">_xlfn.TEXTJOIN("/", TRUE, IF(_xlfn.VSTACK(L7, M7, N7)&gt;0, _xlfn.VSTACK(L7, M7, N7), ""))</f>
        <v/>
      </c>
      <c r="S7" s="35" t="str">
        <f t="shared" si="0"/>
        <v/>
      </c>
      <c r="T7" s="35" t="str">
        <f t="shared" si="1"/>
        <v/>
      </c>
      <c r="U7" s="35" t="str">
        <f t="shared" si="2"/>
        <v/>
      </c>
      <c r="V7" s="35" t="str">
        <f t="shared" si="3"/>
        <v/>
      </c>
      <c r="W7" s="35" t="str">
        <f t="shared" si="4"/>
        <v/>
      </c>
      <c r="X7" s="35" t="str">
        <f t="shared" si="5"/>
        <v/>
      </c>
      <c r="Y7" s="35" t="str">
        <f t="shared" si="6"/>
        <v/>
      </c>
      <c r="Z7" s="35" t="str">
        <f t="shared" si="7"/>
        <v/>
      </c>
      <c r="AA7" s="35" t="str">
        <f t="shared" si="8"/>
        <v/>
      </c>
      <c r="AB7" s="35" t="str">
        <f t="shared" si="9"/>
        <v/>
      </c>
    </row>
    <row r="8" spans="1:28">
      <c r="A8" s="36">
        <v>4</v>
      </c>
      <c r="B8" s="36">
        <v>0</v>
      </c>
      <c r="C8" s="36">
        <v>0</v>
      </c>
      <c r="D8" s="36">
        <v>0</v>
      </c>
      <c r="E8" s="36">
        <v>0</v>
      </c>
      <c r="F8" s="36">
        <v>0</v>
      </c>
      <c r="G8" s="36">
        <v>0</v>
      </c>
      <c r="H8" s="36">
        <v>0</v>
      </c>
      <c r="I8" s="36">
        <v>0</v>
      </c>
      <c r="J8" s="36">
        <v>0</v>
      </c>
      <c r="K8" s="36">
        <v>0</v>
      </c>
      <c r="L8" s="36">
        <v>0</v>
      </c>
      <c r="M8" s="36">
        <v>0</v>
      </c>
      <c r="N8" s="36">
        <v>0</v>
      </c>
      <c r="O8" s="36">
        <v>0</v>
      </c>
      <c r="P8" s="36">
        <v>0</v>
      </c>
      <c r="R8" s="35" t="str" cm="1">
        <f t="array" ref="R8">_xlfn.TEXTJOIN("/", TRUE, IF(_xlfn.VSTACK(L8, M8, N8)&gt;0, _xlfn.VSTACK(L8, M8, N8), ""))</f>
        <v/>
      </c>
      <c r="S8" s="35" t="str">
        <f t="shared" si="0"/>
        <v/>
      </c>
      <c r="T8" s="35" t="str">
        <f t="shared" si="1"/>
        <v/>
      </c>
      <c r="U8" s="35" t="str">
        <f t="shared" si="2"/>
        <v/>
      </c>
      <c r="V8" s="35" t="str">
        <f t="shared" si="3"/>
        <v/>
      </c>
      <c r="W8" s="35" t="str">
        <f t="shared" si="4"/>
        <v/>
      </c>
      <c r="X8" s="35" t="str">
        <f t="shared" si="5"/>
        <v/>
      </c>
      <c r="Y8" s="35" t="str">
        <f t="shared" si="6"/>
        <v/>
      </c>
      <c r="Z8" s="35" t="str">
        <f t="shared" si="7"/>
        <v/>
      </c>
      <c r="AA8" s="35" t="str">
        <f t="shared" si="8"/>
        <v/>
      </c>
      <c r="AB8" s="35" t="str">
        <f t="shared" si="9"/>
        <v/>
      </c>
    </row>
    <row r="9" spans="1:28">
      <c r="A9" s="36">
        <v>5</v>
      </c>
      <c r="B9" s="36">
        <v>0</v>
      </c>
      <c r="C9" s="36">
        <v>0</v>
      </c>
      <c r="D9" s="36">
        <v>0</v>
      </c>
      <c r="E9" s="36">
        <v>0</v>
      </c>
      <c r="F9" s="36">
        <v>0</v>
      </c>
      <c r="G9" s="36">
        <v>0</v>
      </c>
      <c r="H9" s="36">
        <v>0</v>
      </c>
      <c r="I9" s="36">
        <v>0</v>
      </c>
      <c r="J9" s="36">
        <v>0</v>
      </c>
      <c r="K9" s="36">
        <v>0</v>
      </c>
      <c r="L9" s="36">
        <v>0</v>
      </c>
      <c r="M9" s="36">
        <v>0</v>
      </c>
      <c r="N9" s="36">
        <v>0</v>
      </c>
      <c r="O9" s="36">
        <v>0</v>
      </c>
      <c r="P9" s="36">
        <v>0</v>
      </c>
      <c r="R9" s="35" t="str" cm="1">
        <f t="array" ref="R9">_xlfn.TEXTJOIN("/", TRUE, IF(_xlfn.VSTACK(L9, M9, N9)&gt;0, _xlfn.VSTACK(L9, M9, N9), ""))</f>
        <v/>
      </c>
      <c r="S9" s="35" t="str">
        <f t="shared" si="0"/>
        <v/>
      </c>
      <c r="T9" s="35" t="str">
        <f t="shared" si="1"/>
        <v/>
      </c>
      <c r="U9" s="35" t="str">
        <f t="shared" si="2"/>
        <v/>
      </c>
      <c r="V9" s="35" t="str">
        <f t="shared" si="3"/>
        <v/>
      </c>
      <c r="W9" s="35" t="str">
        <f t="shared" si="4"/>
        <v/>
      </c>
      <c r="X9" s="35" t="str">
        <f t="shared" si="5"/>
        <v/>
      </c>
      <c r="Y9" s="35" t="str">
        <f t="shared" si="6"/>
        <v/>
      </c>
      <c r="Z9" s="35" t="str">
        <f t="shared" si="7"/>
        <v/>
      </c>
      <c r="AA9" s="35" t="str">
        <f t="shared" si="8"/>
        <v/>
      </c>
      <c r="AB9" s="35" t="str">
        <f t="shared" si="9"/>
        <v/>
      </c>
    </row>
    <row r="10" spans="1:28">
      <c r="A10" s="36">
        <v>6</v>
      </c>
      <c r="B10" s="36">
        <v>0</v>
      </c>
      <c r="C10" s="36">
        <v>0</v>
      </c>
      <c r="D10" s="36">
        <v>0</v>
      </c>
      <c r="E10" s="36">
        <v>0</v>
      </c>
      <c r="F10" s="36">
        <v>0</v>
      </c>
      <c r="G10" s="36">
        <v>0</v>
      </c>
      <c r="H10" s="36">
        <v>0</v>
      </c>
      <c r="I10" s="36">
        <v>0</v>
      </c>
      <c r="J10" s="36">
        <v>0</v>
      </c>
      <c r="K10" s="36">
        <v>0</v>
      </c>
      <c r="L10" s="36">
        <v>0</v>
      </c>
      <c r="M10" s="36">
        <v>0</v>
      </c>
      <c r="N10" s="36">
        <v>0</v>
      </c>
      <c r="O10" s="36">
        <v>0</v>
      </c>
      <c r="P10" s="36">
        <v>0</v>
      </c>
      <c r="R10" s="35" t="str" cm="1">
        <f t="array" ref="R10">_xlfn.TEXTJOIN("/", TRUE, IF(_xlfn.VSTACK(L10, M10, N10)&gt;0, _xlfn.VSTACK(L10, M10, N10), ""))</f>
        <v/>
      </c>
      <c r="S10" s="35" t="str">
        <f t="shared" si="0"/>
        <v/>
      </c>
      <c r="T10" s="35" t="str">
        <f t="shared" si="1"/>
        <v/>
      </c>
      <c r="U10" s="35" t="str">
        <f t="shared" si="2"/>
        <v/>
      </c>
      <c r="V10" s="35" t="str">
        <f t="shared" si="3"/>
        <v/>
      </c>
      <c r="W10" s="35" t="str">
        <f t="shared" si="4"/>
        <v/>
      </c>
      <c r="X10" s="35" t="str">
        <f t="shared" si="5"/>
        <v/>
      </c>
      <c r="Y10" s="35" t="str">
        <f t="shared" si="6"/>
        <v/>
      </c>
      <c r="Z10" s="35" t="str">
        <f t="shared" si="7"/>
        <v/>
      </c>
      <c r="AA10" s="35" t="str">
        <f t="shared" si="8"/>
        <v/>
      </c>
      <c r="AB10" s="35" t="str">
        <f t="shared" si="9"/>
        <v/>
      </c>
    </row>
    <row r="11" spans="1:28">
      <c r="A11" s="36">
        <v>7</v>
      </c>
      <c r="B11" s="36">
        <v>0</v>
      </c>
      <c r="C11" s="36">
        <v>0</v>
      </c>
      <c r="D11" s="36">
        <v>0</v>
      </c>
      <c r="E11" s="36">
        <v>0</v>
      </c>
      <c r="F11" s="36">
        <v>0</v>
      </c>
      <c r="G11" s="36">
        <v>0</v>
      </c>
      <c r="H11" s="36">
        <v>0</v>
      </c>
      <c r="I11" s="36">
        <v>0</v>
      </c>
      <c r="J11" s="36">
        <v>0</v>
      </c>
      <c r="K11" s="36">
        <v>0</v>
      </c>
      <c r="L11" s="36">
        <v>0</v>
      </c>
      <c r="M11" s="36">
        <v>0</v>
      </c>
      <c r="N11" s="36">
        <v>0</v>
      </c>
      <c r="O11" s="36">
        <v>0</v>
      </c>
      <c r="P11" s="36">
        <v>0</v>
      </c>
      <c r="R11" s="35" t="str" cm="1">
        <f t="array" ref="R11">_xlfn.TEXTJOIN("/", TRUE, IF(_xlfn.VSTACK(L11, M11, N11)&gt;0, _xlfn.VSTACK(L11, M11, N11), ""))</f>
        <v/>
      </c>
      <c r="S11" s="35" t="str">
        <f t="shared" si="0"/>
        <v/>
      </c>
      <c r="T11" s="35" t="str">
        <f t="shared" si="1"/>
        <v/>
      </c>
      <c r="U11" s="35" t="str">
        <f t="shared" si="2"/>
        <v/>
      </c>
      <c r="V11" s="35" t="str">
        <f t="shared" si="3"/>
        <v/>
      </c>
      <c r="W11" s="35" t="str">
        <f t="shared" si="4"/>
        <v/>
      </c>
      <c r="X11" s="35" t="str">
        <f t="shared" si="5"/>
        <v/>
      </c>
      <c r="Y11" s="35" t="str">
        <f t="shared" si="6"/>
        <v/>
      </c>
      <c r="Z11" s="35" t="str">
        <f t="shared" si="7"/>
        <v/>
      </c>
      <c r="AA11" s="35" t="str">
        <f t="shared" si="8"/>
        <v/>
      </c>
      <c r="AB11" s="35" t="str">
        <f t="shared" si="9"/>
        <v/>
      </c>
    </row>
    <row r="12" spans="1:28">
      <c r="A12" s="36">
        <v>8</v>
      </c>
      <c r="B12" s="36">
        <v>0</v>
      </c>
      <c r="C12" s="36">
        <v>0</v>
      </c>
      <c r="D12" s="36">
        <v>0</v>
      </c>
      <c r="E12" s="36">
        <v>0</v>
      </c>
      <c r="F12" s="36">
        <v>0</v>
      </c>
      <c r="G12" s="36">
        <v>0</v>
      </c>
      <c r="H12" s="36">
        <v>0</v>
      </c>
      <c r="I12" s="36">
        <v>0</v>
      </c>
      <c r="J12" s="36">
        <v>0</v>
      </c>
      <c r="K12" s="36">
        <v>0</v>
      </c>
      <c r="L12" s="36">
        <v>0</v>
      </c>
      <c r="M12" s="36">
        <v>0</v>
      </c>
      <c r="N12" s="36">
        <v>0</v>
      </c>
      <c r="O12" s="36">
        <v>0</v>
      </c>
      <c r="P12" s="36">
        <v>0</v>
      </c>
      <c r="R12" s="35" t="str" cm="1">
        <f t="array" ref="R12">_xlfn.TEXTJOIN("/", TRUE, IF(_xlfn.VSTACK(L12, M12, N12)&gt;0, _xlfn.VSTACK(L12, M12, N12), ""))</f>
        <v/>
      </c>
      <c r="S12" s="35" t="str">
        <f t="shared" si="0"/>
        <v/>
      </c>
      <c r="T12" s="35" t="str">
        <f t="shared" si="1"/>
        <v/>
      </c>
      <c r="U12" s="35" t="str">
        <f t="shared" si="2"/>
        <v/>
      </c>
      <c r="V12" s="35" t="str">
        <f t="shared" si="3"/>
        <v/>
      </c>
      <c r="W12" s="35" t="str">
        <f t="shared" si="4"/>
        <v/>
      </c>
      <c r="X12" s="35" t="str">
        <f t="shared" si="5"/>
        <v/>
      </c>
      <c r="Y12" s="35" t="str">
        <f t="shared" si="6"/>
        <v/>
      </c>
      <c r="Z12" s="35" t="str">
        <f t="shared" si="7"/>
        <v/>
      </c>
      <c r="AA12" s="35" t="str">
        <f t="shared" si="8"/>
        <v/>
      </c>
      <c r="AB12" s="35" t="str">
        <f t="shared" si="9"/>
        <v/>
      </c>
    </row>
    <row r="13" spans="1:28">
      <c r="A13" s="36">
        <v>9</v>
      </c>
      <c r="B13" s="36">
        <v>0</v>
      </c>
      <c r="C13" s="36">
        <v>0</v>
      </c>
      <c r="D13" s="36">
        <v>0</v>
      </c>
      <c r="E13" s="36">
        <v>0</v>
      </c>
      <c r="F13" s="36">
        <v>0</v>
      </c>
      <c r="G13" s="36">
        <v>0</v>
      </c>
      <c r="H13" s="36">
        <v>0</v>
      </c>
      <c r="I13" s="36">
        <v>0</v>
      </c>
      <c r="J13" s="36">
        <v>0</v>
      </c>
      <c r="K13" s="36">
        <v>0</v>
      </c>
      <c r="L13" s="36">
        <v>0</v>
      </c>
      <c r="M13" s="36">
        <v>0</v>
      </c>
      <c r="N13" s="36">
        <v>0</v>
      </c>
      <c r="O13" s="36">
        <v>0</v>
      </c>
      <c r="P13" s="36">
        <v>0</v>
      </c>
      <c r="R13" s="35" t="str" cm="1">
        <f t="array" ref="R13">_xlfn.TEXTJOIN("/", TRUE, IF(_xlfn.VSTACK(L13, M13, N13)&gt;0, _xlfn.VSTACK(L13, M13, N13), ""))</f>
        <v/>
      </c>
      <c r="S13" s="35" t="str">
        <f t="shared" si="0"/>
        <v/>
      </c>
      <c r="T13" s="35" t="str">
        <f t="shared" si="1"/>
        <v/>
      </c>
      <c r="U13" s="35" t="str">
        <f t="shared" si="2"/>
        <v/>
      </c>
      <c r="V13" s="35" t="str">
        <f t="shared" si="3"/>
        <v/>
      </c>
      <c r="W13" s="35" t="str">
        <f t="shared" si="4"/>
        <v/>
      </c>
      <c r="X13" s="35" t="str">
        <f t="shared" si="5"/>
        <v/>
      </c>
      <c r="Y13" s="35" t="str">
        <f t="shared" si="6"/>
        <v/>
      </c>
      <c r="Z13" s="35" t="str">
        <f t="shared" si="7"/>
        <v/>
      </c>
      <c r="AA13" s="35" t="str">
        <f t="shared" si="8"/>
        <v/>
      </c>
      <c r="AB13" s="35" t="str">
        <f t="shared" si="9"/>
        <v/>
      </c>
    </row>
    <row r="14" spans="1:28">
      <c r="A14" s="36">
        <v>10</v>
      </c>
      <c r="B14" s="36">
        <v>0</v>
      </c>
      <c r="C14" s="36">
        <v>0</v>
      </c>
      <c r="D14" s="36">
        <v>0</v>
      </c>
      <c r="E14" s="36">
        <v>0</v>
      </c>
      <c r="F14" s="36">
        <v>0</v>
      </c>
      <c r="G14" s="36">
        <v>0</v>
      </c>
      <c r="H14" s="36">
        <v>0</v>
      </c>
      <c r="I14" s="36">
        <v>0</v>
      </c>
      <c r="J14" s="36">
        <v>0</v>
      </c>
      <c r="K14" s="36">
        <v>0</v>
      </c>
      <c r="L14" s="36">
        <v>0</v>
      </c>
      <c r="M14" s="36">
        <v>0</v>
      </c>
      <c r="N14" s="36">
        <v>0</v>
      </c>
      <c r="O14" s="36">
        <v>0</v>
      </c>
      <c r="P14" s="36">
        <v>0</v>
      </c>
      <c r="R14" s="35" t="str" cm="1">
        <f t="array" ref="R14">_xlfn.TEXTJOIN("/", TRUE, IF(_xlfn.VSTACK(L14, M14, N14)&gt;0, _xlfn.VSTACK(L14, M14, N14), ""))</f>
        <v/>
      </c>
      <c r="S14" s="35" t="str">
        <f t="shared" si="0"/>
        <v/>
      </c>
      <c r="T14" s="35" t="str">
        <f t="shared" si="1"/>
        <v/>
      </c>
      <c r="U14" s="35" t="str">
        <f t="shared" si="2"/>
        <v/>
      </c>
      <c r="V14" s="35" t="str">
        <f t="shared" si="3"/>
        <v/>
      </c>
      <c r="W14" s="35" t="str">
        <f t="shared" si="4"/>
        <v/>
      </c>
      <c r="X14" s="35" t="str">
        <f t="shared" si="5"/>
        <v/>
      </c>
      <c r="Y14" s="35" t="str">
        <f t="shared" si="6"/>
        <v/>
      </c>
      <c r="Z14" s="35" t="str">
        <f t="shared" si="7"/>
        <v/>
      </c>
      <c r="AA14" s="35" t="str">
        <f t="shared" si="8"/>
        <v/>
      </c>
      <c r="AB14" s="35" t="str">
        <f t="shared" si="9"/>
        <v/>
      </c>
    </row>
    <row r="15" spans="1:28">
      <c r="A15" s="36">
        <v>11</v>
      </c>
      <c r="B15" s="36">
        <v>0</v>
      </c>
      <c r="C15" s="36">
        <v>0</v>
      </c>
      <c r="D15" s="36">
        <v>0</v>
      </c>
      <c r="E15" s="36">
        <v>0</v>
      </c>
      <c r="F15" s="36">
        <v>0</v>
      </c>
      <c r="G15" s="36">
        <v>0</v>
      </c>
      <c r="H15" s="36">
        <v>0</v>
      </c>
      <c r="I15" s="36">
        <v>0</v>
      </c>
      <c r="J15" s="36">
        <v>0</v>
      </c>
      <c r="K15" s="36">
        <v>0</v>
      </c>
      <c r="L15" s="36">
        <v>0</v>
      </c>
      <c r="M15" s="36">
        <v>0</v>
      </c>
      <c r="N15" s="36">
        <v>0</v>
      </c>
      <c r="O15" s="36">
        <v>0</v>
      </c>
      <c r="P15" s="36">
        <v>0</v>
      </c>
      <c r="R15" s="35" t="str" cm="1">
        <f t="array" ref="R15">_xlfn.TEXTJOIN("/", TRUE, IF(_xlfn.VSTACK(L15, M15, N15)&gt;0, _xlfn.VSTACK(L15, M15, N15), ""))</f>
        <v/>
      </c>
      <c r="S15" s="35" t="str">
        <f t="shared" si="0"/>
        <v/>
      </c>
      <c r="T15" s="35" t="str">
        <f t="shared" si="1"/>
        <v/>
      </c>
      <c r="U15" s="35" t="str">
        <f t="shared" si="2"/>
        <v/>
      </c>
      <c r="V15" s="35" t="str">
        <f t="shared" si="3"/>
        <v/>
      </c>
      <c r="W15" s="35" t="str">
        <f t="shared" si="4"/>
        <v/>
      </c>
      <c r="X15" s="35" t="str">
        <f t="shared" si="5"/>
        <v/>
      </c>
      <c r="Y15" s="35" t="str">
        <f t="shared" si="6"/>
        <v/>
      </c>
      <c r="Z15" s="35" t="str">
        <f t="shared" si="7"/>
        <v/>
      </c>
      <c r="AA15" s="35" t="str">
        <f t="shared" si="8"/>
        <v/>
      </c>
      <c r="AB15" s="35" t="str">
        <f t="shared" si="9"/>
        <v/>
      </c>
    </row>
    <row r="16" spans="1:28">
      <c r="A16" s="36">
        <v>12</v>
      </c>
      <c r="B16" s="36">
        <v>0</v>
      </c>
      <c r="C16" s="36">
        <v>0</v>
      </c>
      <c r="D16" s="36">
        <v>0</v>
      </c>
      <c r="E16" s="36">
        <v>0</v>
      </c>
      <c r="F16" s="36">
        <v>0</v>
      </c>
      <c r="G16" s="36">
        <v>0</v>
      </c>
      <c r="H16" s="36">
        <v>0</v>
      </c>
      <c r="I16" s="36">
        <v>0</v>
      </c>
      <c r="J16" s="36">
        <v>0</v>
      </c>
      <c r="K16" s="36">
        <v>0</v>
      </c>
      <c r="L16" s="36">
        <v>0</v>
      </c>
      <c r="M16" s="36">
        <v>0</v>
      </c>
      <c r="N16" s="36">
        <v>0</v>
      </c>
      <c r="O16" s="36">
        <v>0</v>
      </c>
      <c r="P16" s="36">
        <v>0</v>
      </c>
      <c r="R16" s="35" t="str" cm="1">
        <f t="array" ref="R16">_xlfn.TEXTJOIN("/", TRUE, IF(_xlfn.VSTACK(L16, M16, N16)&gt;0, _xlfn.VSTACK(L16, M16, N16), ""))</f>
        <v/>
      </c>
      <c r="S16" s="35" t="str">
        <f t="shared" si="0"/>
        <v/>
      </c>
      <c r="T16" s="35" t="str">
        <f t="shared" si="1"/>
        <v/>
      </c>
      <c r="U16" s="35" t="str">
        <f t="shared" si="2"/>
        <v/>
      </c>
      <c r="V16" s="35" t="str">
        <f t="shared" si="3"/>
        <v/>
      </c>
      <c r="W16" s="35" t="str">
        <f t="shared" si="4"/>
        <v/>
      </c>
      <c r="X16" s="35" t="str">
        <f t="shared" si="5"/>
        <v/>
      </c>
      <c r="Y16" s="35" t="str">
        <f t="shared" si="6"/>
        <v/>
      </c>
      <c r="Z16" s="35" t="str">
        <f t="shared" si="7"/>
        <v/>
      </c>
      <c r="AA16" s="35" t="str">
        <f t="shared" si="8"/>
        <v/>
      </c>
      <c r="AB16" s="35" t="str">
        <f t="shared" si="9"/>
        <v/>
      </c>
    </row>
    <row r="17" spans="1:28">
      <c r="A17" s="36">
        <v>13</v>
      </c>
      <c r="B17" s="36">
        <v>0</v>
      </c>
      <c r="C17" s="36">
        <v>0</v>
      </c>
      <c r="D17" s="36">
        <v>0</v>
      </c>
      <c r="E17" s="36">
        <v>0</v>
      </c>
      <c r="F17" s="36">
        <v>0</v>
      </c>
      <c r="G17" s="36">
        <v>0</v>
      </c>
      <c r="H17" s="36">
        <v>0</v>
      </c>
      <c r="I17" s="36">
        <v>0</v>
      </c>
      <c r="J17" s="36">
        <v>0</v>
      </c>
      <c r="K17" s="36">
        <v>0</v>
      </c>
      <c r="L17" s="36">
        <v>0</v>
      </c>
      <c r="M17" s="36">
        <v>0</v>
      </c>
      <c r="N17" s="36">
        <v>0</v>
      </c>
      <c r="O17" s="36">
        <v>0</v>
      </c>
      <c r="P17" s="36">
        <v>0</v>
      </c>
      <c r="R17" s="35" t="str" cm="1">
        <f t="array" ref="R17">_xlfn.TEXTJOIN("/", TRUE, IF(_xlfn.VSTACK(L17, M17, N17)&gt;0, _xlfn.VSTACK(L17, M17, N17), ""))</f>
        <v/>
      </c>
      <c r="S17" s="35" t="str">
        <f t="shared" si="0"/>
        <v/>
      </c>
      <c r="T17" s="35" t="str">
        <f t="shared" si="1"/>
        <v/>
      </c>
      <c r="U17" s="35" t="str">
        <f t="shared" si="2"/>
        <v/>
      </c>
      <c r="V17" s="35" t="str">
        <f t="shared" si="3"/>
        <v/>
      </c>
      <c r="W17" s="35" t="str">
        <f t="shared" si="4"/>
        <v/>
      </c>
      <c r="X17" s="35" t="str">
        <f t="shared" si="5"/>
        <v/>
      </c>
      <c r="Y17" s="35" t="str">
        <f t="shared" si="6"/>
        <v/>
      </c>
      <c r="Z17" s="35" t="str">
        <f t="shared" si="7"/>
        <v/>
      </c>
      <c r="AA17" s="35" t="str">
        <f t="shared" si="8"/>
        <v/>
      </c>
      <c r="AB17" s="35" t="str">
        <f t="shared" si="9"/>
        <v/>
      </c>
    </row>
    <row r="18" spans="1:28">
      <c r="A18" s="36">
        <v>14</v>
      </c>
      <c r="B18" s="36">
        <v>0</v>
      </c>
      <c r="C18" s="36">
        <v>0</v>
      </c>
      <c r="D18" s="36">
        <v>0</v>
      </c>
      <c r="E18" s="36">
        <v>0</v>
      </c>
      <c r="F18" s="36">
        <v>0</v>
      </c>
      <c r="G18" s="36">
        <v>0</v>
      </c>
      <c r="H18" s="36">
        <v>0</v>
      </c>
      <c r="I18" s="36">
        <v>0</v>
      </c>
      <c r="J18" s="36">
        <v>0</v>
      </c>
      <c r="K18" s="36">
        <v>0</v>
      </c>
      <c r="L18" s="36">
        <v>0</v>
      </c>
      <c r="M18" s="36">
        <v>0</v>
      </c>
      <c r="N18" s="36">
        <v>0</v>
      </c>
      <c r="O18" s="36">
        <v>0</v>
      </c>
      <c r="P18" s="36">
        <v>0</v>
      </c>
      <c r="R18" s="35" t="str" cm="1">
        <f t="array" ref="R18">_xlfn.TEXTJOIN("/", TRUE, IF(_xlfn.VSTACK(L18, M18, N18)&gt;0, _xlfn.VSTACK(L18, M18, N18), ""))</f>
        <v/>
      </c>
      <c r="S18" s="35" t="str">
        <f t="shared" si="0"/>
        <v/>
      </c>
      <c r="T18" s="35" t="str">
        <f t="shared" si="1"/>
        <v/>
      </c>
      <c r="U18" s="35" t="str">
        <f t="shared" si="2"/>
        <v/>
      </c>
      <c r="V18" s="35" t="str">
        <f t="shared" si="3"/>
        <v/>
      </c>
      <c r="W18" s="35" t="str">
        <f t="shared" si="4"/>
        <v/>
      </c>
      <c r="X18" s="35" t="str">
        <f t="shared" si="5"/>
        <v/>
      </c>
      <c r="Y18" s="35" t="str">
        <f t="shared" si="6"/>
        <v/>
      </c>
      <c r="Z18" s="35" t="str">
        <f t="shared" si="7"/>
        <v/>
      </c>
      <c r="AA18" s="35" t="str">
        <f t="shared" si="8"/>
        <v/>
      </c>
      <c r="AB18" s="35" t="str">
        <f t="shared" si="9"/>
        <v/>
      </c>
    </row>
    <row r="19" spans="1:28">
      <c r="A19" s="36">
        <v>15</v>
      </c>
      <c r="B19" s="36">
        <v>0</v>
      </c>
      <c r="C19" s="36">
        <v>0</v>
      </c>
      <c r="D19" s="36">
        <v>0</v>
      </c>
      <c r="E19" s="36">
        <v>0</v>
      </c>
      <c r="F19" s="36">
        <v>0</v>
      </c>
      <c r="G19" s="36">
        <v>0</v>
      </c>
      <c r="H19" s="36">
        <v>0</v>
      </c>
      <c r="I19" s="36">
        <v>0</v>
      </c>
      <c r="J19" s="36">
        <v>0</v>
      </c>
      <c r="K19" s="36">
        <v>0</v>
      </c>
      <c r="L19" s="36">
        <v>0</v>
      </c>
      <c r="M19" s="36">
        <v>0</v>
      </c>
      <c r="N19" s="36">
        <v>0</v>
      </c>
      <c r="O19" s="36">
        <v>0</v>
      </c>
      <c r="P19" s="36">
        <v>0</v>
      </c>
      <c r="R19" s="35" t="str" cm="1">
        <f t="array" ref="R19">_xlfn.TEXTJOIN("/", TRUE, IF(_xlfn.VSTACK(L19, M19, N19)&gt;0, _xlfn.VSTACK(L19, M19, N19), ""))</f>
        <v/>
      </c>
      <c r="S19" s="35" t="str">
        <f t="shared" si="0"/>
        <v/>
      </c>
      <c r="T19" s="35" t="str">
        <f t="shared" si="1"/>
        <v/>
      </c>
      <c r="U19" s="35" t="str">
        <f t="shared" si="2"/>
        <v/>
      </c>
      <c r="V19" s="35" t="str">
        <f t="shared" si="3"/>
        <v/>
      </c>
      <c r="W19" s="35" t="str">
        <f t="shared" si="4"/>
        <v/>
      </c>
      <c r="X19" s="35" t="str">
        <f t="shared" si="5"/>
        <v/>
      </c>
      <c r="Y19" s="35" t="str">
        <f t="shared" si="6"/>
        <v/>
      </c>
      <c r="Z19" s="35" t="str">
        <f t="shared" si="7"/>
        <v/>
      </c>
      <c r="AA19" s="35" t="str">
        <f t="shared" si="8"/>
        <v/>
      </c>
      <c r="AB19" s="35" t="str">
        <f t="shared" si="9"/>
        <v/>
      </c>
    </row>
    <row r="20" spans="1:28">
      <c r="A20" s="36">
        <v>16</v>
      </c>
      <c r="B20" s="36">
        <v>0</v>
      </c>
      <c r="C20" s="36">
        <v>0</v>
      </c>
      <c r="D20" s="36">
        <v>0</v>
      </c>
      <c r="E20" s="36">
        <v>0</v>
      </c>
      <c r="F20" s="36">
        <v>0</v>
      </c>
      <c r="G20" s="36">
        <v>0</v>
      </c>
      <c r="H20" s="36">
        <v>0</v>
      </c>
      <c r="I20" s="36">
        <v>0</v>
      </c>
      <c r="J20" s="36">
        <v>0</v>
      </c>
      <c r="K20" s="36">
        <v>0</v>
      </c>
      <c r="L20" s="36">
        <v>0</v>
      </c>
      <c r="M20" s="36">
        <v>0</v>
      </c>
      <c r="N20" s="36">
        <v>0</v>
      </c>
      <c r="O20" s="36">
        <v>0</v>
      </c>
      <c r="P20" s="36">
        <v>0</v>
      </c>
      <c r="R20" s="35" t="str" cm="1">
        <f t="array" ref="R20">_xlfn.TEXTJOIN("/", TRUE, IF(_xlfn.VSTACK(L20, M20, N20)&gt;0, _xlfn.VSTACK(L20, M20, N20), ""))</f>
        <v/>
      </c>
      <c r="S20" s="35" t="str">
        <f t="shared" si="0"/>
        <v/>
      </c>
      <c r="T20" s="35" t="str">
        <f t="shared" si="1"/>
        <v/>
      </c>
      <c r="U20" s="35" t="str">
        <f t="shared" si="2"/>
        <v/>
      </c>
      <c r="V20" s="35" t="str">
        <f t="shared" si="3"/>
        <v/>
      </c>
      <c r="W20" s="35" t="str">
        <f t="shared" si="4"/>
        <v/>
      </c>
      <c r="X20" s="35" t="str">
        <f t="shared" si="5"/>
        <v/>
      </c>
      <c r="Y20" s="35" t="str">
        <f t="shared" si="6"/>
        <v/>
      </c>
      <c r="Z20" s="35" t="str">
        <f t="shared" si="7"/>
        <v/>
      </c>
      <c r="AA20" s="35" t="str">
        <f t="shared" si="8"/>
        <v/>
      </c>
      <c r="AB20" s="35" t="str">
        <f t="shared" si="9"/>
        <v/>
      </c>
    </row>
    <row r="21" spans="1:28">
      <c r="A21" s="36">
        <v>17</v>
      </c>
      <c r="B21" s="36">
        <v>0</v>
      </c>
      <c r="C21" s="36">
        <v>0</v>
      </c>
      <c r="D21" s="36">
        <v>0</v>
      </c>
      <c r="E21" s="36">
        <v>0</v>
      </c>
      <c r="F21" s="36">
        <v>0</v>
      </c>
      <c r="G21" s="36">
        <v>0</v>
      </c>
      <c r="H21" s="36">
        <v>0</v>
      </c>
      <c r="I21" s="36">
        <v>0</v>
      </c>
      <c r="J21" s="36">
        <v>0</v>
      </c>
      <c r="K21" s="36">
        <v>0</v>
      </c>
      <c r="L21" s="36">
        <v>0</v>
      </c>
      <c r="M21" s="36">
        <v>0</v>
      </c>
      <c r="N21" s="36">
        <v>0</v>
      </c>
      <c r="O21" s="36">
        <v>0</v>
      </c>
      <c r="P21" s="36">
        <v>0</v>
      </c>
      <c r="R21" s="35" t="str" cm="1">
        <f t="array" ref="R21">_xlfn.TEXTJOIN("/", TRUE, IF(_xlfn.VSTACK(L21, M21, N21)&gt;0, _xlfn.VSTACK(L21, M21, N21), ""))</f>
        <v/>
      </c>
      <c r="S21" s="35" t="str">
        <f t="shared" si="0"/>
        <v/>
      </c>
      <c r="T21" s="35" t="str">
        <f t="shared" si="1"/>
        <v/>
      </c>
      <c r="U21" s="35" t="str">
        <f t="shared" si="2"/>
        <v/>
      </c>
      <c r="V21" s="35" t="str">
        <f t="shared" si="3"/>
        <v/>
      </c>
      <c r="W21" s="35" t="str">
        <f t="shared" si="4"/>
        <v/>
      </c>
      <c r="X21" s="35" t="str">
        <f t="shared" si="5"/>
        <v/>
      </c>
      <c r="Y21" s="35" t="str">
        <f t="shared" si="6"/>
        <v/>
      </c>
      <c r="Z21" s="35" t="str">
        <f t="shared" si="7"/>
        <v/>
      </c>
      <c r="AA21" s="35" t="str">
        <f t="shared" si="8"/>
        <v/>
      </c>
      <c r="AB21" s="35" t="str">
        <f t="shared" si="9"/>
        <v/>
      </c>
    </row>
    <row r="22" spans="1:28">
      <c r="A22" s="36">
        <v>18</v>
      </c>
      <c r="B22" s="36">
        <v>0</v>
      </c>
      <c r="C22" s="36">
        <v>0</v>
      </c>
      <c r="D22" s="36">
        <v>0</v>
      </c>
      <c r="E22" s="36">
        <v>0</v>
      </c>
      <c r="F22" s="36">
        <v>0</v>
      </c>
      <c r="G22" s="36">
        <v>0</v>
      </c>
      <c r="H22" s="36">
        <v>0</v>
      </c>
      <c r="I22" s="36">
        <v>0</v>
      </c>
      <c r="J22" s="36">
        <v>0</v>
      </c>
      <c r="K22" s="36">
        <v>0</v>
      </c>
      <c r="L22" s="36">
        <v>0</v>
      </c>
      <c r="M22" s="36">
        <v>0</v>
      </c>
      <c r="N22" s="36">
        <v>0</v>
      </c>
      <c r="O22" s="36">
        <v>0</v>
      </c>
      <c r="P22" s="36">
        <v>0</v>
      </c>
      <c r="R22" s="35" t="str" cm="1">
        <f t="array" ref="R22">_xlfn.TEXTJOIN("/", TRUE, IF(_xlfn.VSTACK(L22, M22, N22)&gt;0, _xlfn.VSTACK(L22, M22, N22), ""))</f>
        <v/>
      </c>
      <c r="S22" s="35" t="str">
        <f t="shared" si="0"/>
        <v/>
      </c>
      <c r="T22" s="35" t="str">
        <f t="shared" si="1"/>
        <v/>
      </c>
      <c r="U22" s="35" t="str">
        <f t="shared" si="2"/>
        <v/>
      </c>
      <c r="V22" s="35" t="str">
        <f t="shared" si="3"/>
        <v/>
      </c>
      <c r="W22" s="35" t="str">
        <f t="shared" si="4"/>
        <v/>
      </c>
      <c r="X22" s="35" t="str">
        <f t="shared" si="5"/>
        <v/>
      </c>
      <c r="Y22" s="35" t="str">
        <f t="shared" si="6"/>
        <v/>
      </c>
      <c r="Z22" s="35" t="str">
        <f t="shared" si="7"/>
        <v/>
      </c>
      <c r="AA22" s="35" t="str">
        <f t="shared" si="8"/>
        <v/>
      </c>
      <c r="AB22" s="35" t="str">
        <f t="shared" si="9"/>
        <v/>
      </c>
    </row>
    <row r="23" spans="1:28">
      <c r="A23" s="36">
        <v>19</v>
      </c>
      <c r="B23" s="36">
        <v>0</v>
      </c>
      <c r="C23" s="36">
        <v>0</v>
      </c>
      <c r="D23" s="36">
        <v>0</v>
      </c>
      <c r="E23" s="36">
        <v>0</v>
      </c>
      <c r="F23" s="36">
        <v>0</v>
      </c>
      <c r="G23" s="36">
        <v>0</v>
      </c>
      <c r="H23" s="36">
        <v>0</v>
      </c>
      <c r="I23" s="36">
        <v>0</v>
      </c>
      <c r="J23" s="36">
        <v>0</v>
      </c>
      <c r="K23" s="36">
        <v>0</v>
      </c>
      <c r="L23" s="36">
        <v>0</v>
      </c>
      <c r="M23" s="36">
        <v>0</v>
      </c>
      <c r="N23" s="36">
        <v>0</v>
      </c>
      <c r="O23" s="36">
        <v>0</v>
      </c>
      <c r="P23" s="36">
        <v>0</v>
      </c>
      <c r="R23" s="35" t="str" cm="1">
        <f t="array" ref="R23">_xlfn.TEXTJOIN("/", TRUE, IF(_xlfn.VSTACK(L23, M23, N23)&gt;0, _xlfn.VSTACK(L23, M23, N23), ""))</f>
        <v/>
      </c>
      <c r="S23" s="35" t="str">
        <f t="shared" si="0"/>
        <v/>
      </c>
      <c r="T23" s="35" t="str">
        <f t="shared" si="1"/>
        <v/>
      </c>
      <c r="U23" s="35" t="str">
        <f t="shared" si="2"/>
        <v/>
      </c>
      <c r="V23" s="35" t="str">
        <f t="shared" si="3"/>
        <v/>
      </c>
      <c r="W23" s="35" t="str">
        <f t="shared" si="4"/>
        <v/>
      </c>
      <c r="X23" s="35" t="str">
        <f t="shared" si="5"/>
        <v/>
      </c>
      <c r="Y23" s="35" t="str">
        <f t="shared" si="6"/>
        <v/>
      </c>
      <c r="Z23" s="35" t="str">
        <f t="shared" si="7"/>
        <v/>
      </c>
      <c r="AA23" s="35" t="str">
        <f t="shared" si="8"/>
        <v/>
      </c>
      <c r="AB23" s="35" t="str">
        <f t="shared" si="9"/>
        <v/>
      </c>
    </row>
    <row r="24" spans="1:28">
      <c r="A24" s="36">
        <v>20</v>
      </c>
      <c r="B24" s="36">
        <v>0</v>
      </c>
      <c r="C24" s="36">
        <v>0</v>
      </c>
      <c r="D24" s="36">
        <v>0</v>
      </c>
      <c r="E24" s="36">
        <v>0</v>
      </c>
      <c r="F24" s="36">
        <v>0</v>
      </c>
      <c r="G24" s="36">
        <v>0</v>
      </c>
      <c r="H24" s="36">
        <v>0</v>
      </c>
      <c r="I24" s="36">
        <v>0</v>
      </c>
      <c r="J24" s="36">
        <v>0</v>
      </c>
      <c r="K24" s="36">
        <v>0</v>
      </c>
      <c r="L24" s="36">
        <v>0</v>
      </c>
      <c r="M24" s="36">
        <v>0</v>
      </c>
      <c r="N24" s="36">
        <v>0</v>
      </c>
      <c r="O24" s="36">
        <v>0</v>
      </c>
      <c r="P24" s="36">
        <v>0</v>
      </c>
      <c r="R24" s="35" t="str" cm="1">
        <f t="array" ref="R24">_xlfn.TEXTJOIN("/", TRUE, IF(_xlfn.VSTACK(L24, M24, N24)&gt;0, _xlfn.VSTACK(L24, M24, N24), ""))</f>
        <v/>
      </c>
      <c r="S24" s="35" t="str">
        <f t="shared" si="0"/>
        <v/>
      </c>
      <c r="T24" s="35" t="str">
        <f t="shared" si="1"/>
        <v/>
      </c>
      <c r="U24" s="35" t="str">
        <f t="shared" si="2"/>
        <v/>
      </c>
      <c r="V24" s="35" t="str">
        <f t="shared" si="3"/>
        <v/>
      </c>
      <c r="W24" s="35" t="str">
        <f t="shared" si="4"/>
        <v/>
      </c>
      <c r="X24" s="35" t="str">
        <f t="shared" si="5"/>
        <v/>
      </c>
      <c r="Y24" s="35" t="str">
        <f t="shared" si="6"/>
        <v/>
      </c>
      <c r="Z24" s="35" t="str">
        <f t="shared" si="7"/>
        <v/>
      </c>
      <c r="AA24" s="35" t="str">
        <f t="shared" si="8"/>
        <v/>
      </c>
      <c r="AB24" s="35" t="str">
        <f t="shared" si="9"/>
        <v/>
      </c>
    </row>
    <row r="25" spans="1:28">
      <c r="A25" s="36">
        <v>21</v>
      </c>
      <c r="B25" s="36">
        <v>0</v>
      </c>
      <c r="C25" s="36">
        <v>0</v>
      </c>
      <c r="D25" s="36">
        <v>0</v>
      </c>
      <c r="E25" s="36">
        <v>0</v>
      </c>
      <c r="F25" s="36">
        <v>0</v>
      </c>
      <c r="G25" s="36">
        <v>0</v>
      </c>
      <c r="H25" s="36">
        <v>0</v>
      </c>
      <c r="I25" s="36">
        <v>0</v>
      </c>
      <c r="J25" s="36">
        <v>0</v>
      </c>
      <c r="K25" s="36">
        <v>0</v>
      </c>
      <c r="L25" s="36">
        <v>0</v>
      </c>
      <c r="M25" s="36">
        <v>0</v>
      </c>
      <c r="N25" s="36">
        <v>0</v>
      </c>
      <c r="O25" s="36">
        <v>0</v>
      </c>
      <c r="P25" s="36">
        <v>0</v>
      </c>
      <c r="R25" s="35" t="str" cm="1">
        <f t="array" ref="R25">_xlfn.TEXTJOIN("/", TRUE, IF(_xlfn.VSTACK(L25, M25, N25)&gt;0, _xlfn.VSTACK(L25, M25, N25), ""))</f>
        <v/>
      </c>
      <c r="S25" s="35" t="str">
        <f t="shared" si="0"/>
        <v/>
      </c>
      <c r="T25" s="35" t="str">
        <f t="shared" si="1"/>
        <v/>
      </c>
      <c r="U25" s="35" t="str">
        <f t="shared" si="2"/>
        <v/>
      </c>
      <c r="V25" s="35" t="str">
        <f t="shared" si="3"/>
        <v/>
      </c>
      <c r="W25" s="35" t="str">
        <f t="shared" si="4"/>
        <v/>
      </c>
      <c r="X25" s="35" t="str">
        <f t="shared" si="5"/>
        <v/>
      </c>
      <c r="Y25" s="35" t="str">
        <f t="shared" si="6"/>
        <v/>
      </c>
      <c r="Z25" s="35" t="str">
        <f t="shared" si="7"/>
        <v/>
      </c>
      <c r="AA25" s="35" t="str">
        <f t="shared" si="8"/>
        <v/>
      </c>
      <c r="AB25" s="35" t="str">
        <f t="shared" si="9"/>
        <v/>
      </c>
    </row>
    <row r="26" spans="1:28">
      <c r="A26" s="36">
        <v>22</v>
      </c>
      <c r="B26" s="36">
        <v>0</v>
      </c>
      <c r="C26" s="36">
        <v>0</v>
      </c>
      <c r="D26" s="36">
        <v>0</v>
      </c>
      <c r="E26" s="36">
        <v>0</v>
      </c>
      <c r="F26" s="36">
        <v>0</v>
      </c>
      <c r="G26" s="36">
        <v>0</v>
      </c>
      <c r="H26" s="36">
        <v>0</v>
      </c>
      <c r="I26" s="36">
        <v>0</v>
      </c>
      <c r="J26" s="36">
        <v>0</v>
      </c>
      <c r="K26" s="36">
        <v>0</v>
      </c>
      <c r="L26" s="36">
        <v>0</v>
      </c>
      <c r="M26" s="36">
        <v>0</v>
      </c>
      <c r="N26" s="36">
        <v>0</v>
      </c>
      <c r="O26" s="36">
        <v>0</v>
      </c>
      <c r="P26" s="36">
        <v>0</v>
      </c>
      <c r="R26" s="35" t="str" cm="1">
        <f t="array" ref="R26">_xlfn.TEXTJOIN("/", TRUE, IF(_xlfn.VSTACK(L26, M26, N26)&gt;0, _xlfn.VSTACK(L26, M26, N26), ""))</f>
        <v/>
      </c>
      <c r="S26" s="35" t="str">
        <f t="shared" si="0"/>
        <v/>
      </c>
      <c r="T26" s="35" t="str">
        <f t="shared" si="1"/>
        <v/>
      </c>
      <c r="U26" s="35" t="str">
        <f t="shared" si="2"/>
        <v/>
      </c>
      <c r="V26" s="35" t="str">
        <f t="shared" si="3"/>
        <v/>
      </c>
      <c r="W26" s="35" t="str">
        <f t="shared" si="4"/>
        <v/>
      </c>
      <c r="X26" s="35" t="str">
        <f t="shared" si="5"/>
        <v/>
      </c>
      <c r="Y26" s="35" t="str">
        <f t="shared" si="6"/>
        <v/>
      </c>
      <c r="Z26" s="35" t="str">
        <f t="shared" si="7"/>
        <v/>
      </c>
      <c r="AA26" s="35" t="str">
        <f t="shared" si="8"/>
        <v/>
      </c>
      <c r="AB26" s="35" t="str">
        <f t="shared" si="9"/>
        <v/>
      </c>
    </row>
    <row r="27" spans="1:28">
      <c r="A27" s="36">
        <v>23</v>
      </c>
      <c r="B27" s="36">
        <v>0</v>
      </c>
      <c r="C27" s="36">
        <v>0</v>
      </c>
      <c r="D27" s="36">
        <v>0</v>
      </c>
      <c r="E27" s="36">
        <v>0</v>
      </c>
      <c r="F27" s="36">
        <v>0</v>
      </c>
      <c r="G27" s="36">
        <v>0</v>
      </c>
      <c r="H27" s="36">
        <v>0</v>
      </c>
      <c r="I27" s="36">
        <v>0</v>
      </c>
      <c r="J27" s="36">
        <v>0</v>
      </c>
      <c r="K27" s="36">
        <v>0</v>
      </c>
      <c r="L27" s="36">
        <v>0</v>
      </c>
      <c r="M27" s="36">
        <v>0</v>
      </c>
      <c r="N27" s="36">
        <v>0</v>
      </c>
      <c r="O27" s="36">
        <v>0</v>
      </c>
      <c r="P27" s="36">
        <v>0</v>
      </c>
      <c r="R27" s="35" t="str" cm="1">
        <f t="array" ref="R27">_xlfn.TEXTJOIN("/", TRUE, IF(_xlfn.VSTACK(L27, M27, N27)&gt;0, _xlfn.VSTACK(L27, M27, N27), ""))</f>
        <v/>
      </c>
      <c r="S27" s="35" t="str">
        <f t="shared" si="0"/>
        <v/>
      </c>
      <c r="T27" s="35" t="str">
        <f t="shared" si="1"/>
        <v/>
      </c>
      <c r="U27" s="35" t="str">
        <f t="shared" si="2"/>
        <v/>
      </c>
      <c r="V27" s="35" t="str">
        <f t="shared" si="3"/>
        <v/>
      </c>
      <c r="W27" s="35" t="str">
        <f t="shared" si="4"/>
        <v/>
      </c>
      <c r="X27" s="35" t="str">
        <f t="shared" si="5"/>
        <v/>
      </c>
      <c r="Y27" s="35" t="str">
        <f t="shared" si="6"/>
        <v/>
      </c>
      <c r="Z27" s="35" t="str">
        <f t="shared" si="7"/>
        <v/>
      </c>
      <c r="AA27" s="35" t="str">
        <f t="shared" si="8"/>
        <v/>
      </c>
      <c r="AB27" s="35" t="str">
        <f t="shared" si="9"/>
        <v/>
      </c>
    </row>
    <row r="28" spans="1:28">
      <c r="A28" s="36">
        <v>24</v>
      </c>
      <c r="B28" s="36">
        <v>0</v>
      </c>
      <c r="C28" s="36">
        <v>0</v>
      </c>
      <c r="D28" s="36">
        <v>0</v>
      </c>
      <c r="E28" s="36">
        <v>0</v>
      </c>
      <c r="F28" s="36">
        <v>0</v>
      </c>
      <c r="G28" s="36">
        <v>0</v>
      </c>
      <c r="H28" s="36">
        <v>0</v>
      </c>
      <c r="I28" s="36">
        <v>0</v>
      </c>
      <c r="J28" s="36">
        <v>0</v>
      </c>
      <c r="K28" s="36">
        <v>0</v>
      </c>
      <c r="L28" s="36">
        <v>0</v>
      </c>
      <c r="M28" s="36">
        <v>0</v>
      </c>
      <c r="N28" s="36">
        <v>0</v>
      </c>
      <c r="O28" s="36">
        <v>0</v>
      </c>
      <c r="P28" s="36">
        <v>0</v>
      </c>
      <c r="R28" s="35" t="str" cm="1">
        <f t="array" ref="R28">_xlfn.TEXTJOIN("/", TRUE, IF(_xlfn.VSTACK(L28, M28, N28)&gt;0, _xlfn.VSTACK(L28, M28, N28), ""))</f>
        <v/>
      </c>
      <c r="S28" s="35" t="str">
        <f t="shared" si="0"/>
        <v/>
      </c>
      <c r="T28" s="35" t="str">
        <f t="shared" si="1"/>
        <v/>
      </c>
      <c r="U28" s="35" t="str">
        <f t="shared" si="2"/>
        <v/>
      </c>
      <c r="V28" s="35" t="str">
        <f t="shared" si="3"/>
        <v/>
      </c>
      <c r="W28" s="35" t="str">
        <f t="shared" si="4"/>
        <v/>
      </c>
      <c r="X28" s="35" t="str">
        <f t="shared" si="5"/>
        <v/>
      </c>
      <c r="Y28" s="35" t="str">
        <f t="shared" si="6"/>
        <v/>
      </c>
      <c r="Z28" s="35" t="str">
        <f t="shared" si="7"/>
        <v/>
      </c>
      <c r="AA28" s="35" t="str">
        <f t="shared" si="8"/>
        <v/>
      </c>
      <c r="AB28" s="35" t="str">
        <f t="shared" si="9"/>
        <v/>
      </c>
    </row>
    <row r="29" spans="1:28">
      <c r="A29" s="36">
        <v>25</v>
      </c>
      <c r="B29" s="36">
        <v>0</v>
      </c>
      <c r="C29" s="36">
        <v>0</v>
      </c>
      <c r="D29" s="36">
        <v>0</v>
      </c>
      <c r="E29" s="36">
        <v>0</v>
      </c>
      <c r="F29" s="36">
        <v>0</v>
      </c>
      <c r="G29" s="36">
        <v>0</v>
      </c>
      <c r="H29" s="36">
        <v>0</v>
      </c>
      <c r="I29" s="36">
        <v>0</v>
      </c>
      <c r="J29" s="36">
        <v>0</v>
      </c>
      <c r="K29" s="36">
        <v>0</v>
      </c>
      <c r="L29" s="36">
        <v>0</v>
      </c>
      <c r="M29" s="36">
        <v>0</v>
      </c>
      <c r="N29" s="36">
        <v>0</v>
      </c>
      <c r="O29" s="36">
        <v>0</v>
      </c>
      <c r="P29" s="36">
        <v>0</v>
      </c>
      <c r="R29" s="35" t="str" cm="1">
        <f t="array" ref="R29">_xlfn.TEXTJOIN("/", TRUE, IF(_xlfn.VSTACK(L29, M29, N29)&gt;0, _xlfn.VSTACK(L29, M29, N29), ""))</f>
        <v/>
      </c>
      <c r="S29" s="35" t="str">
        <f t="shared" si="0"/>
        <v/>
      </c>
      <c r="T29" s="35" t="str">
        <f t="shared" si="1"/>
        <v/>
      </c>
      <c r="U29" s="35" t="str">
        <f t="shared" si="2"/>
        <v/>
      </c>
      <c r="V29" s="35" t="str">
        <f t="shared" si="3"/>
        <v/>
      </c>
      <c r="W29" s="35" t="str">
        <f t="shared" si="4"/>
        <v/>
      </c>
      <c r="X29" s="35" t="str">
        <f t="shared" si="5"/>
        <v/>
      </c>
      <c r="Y29" s="35" t="str">
        <f t="shared" si="6"/>
        <v/>
      </c>
      <c r="Z29" s="35" t="str">
        <f t="shared" si="7"/>
        <v/>
      </c>
      <c r="AA29" s="35" t="str">
        <f t="shared" si="8"/>
        <v/>
      </c>
      <c r="AB29" s="35" t="str">
        <f t="shared" si="9"/>
        <v/>
      </c>
    </row>
    <row r="30" spans="1:28">
      <c r="A30" s="36">
        <v>26</v>
      </c>
      <c r="B30" s="36">
        <v>0</v>
      </c>
      <c r="C30" s="36">
        <v>0</v>
      </c>
      <c r="D30" s="36">
        <v>0</v>
      </c>
      <c r="E30" s="36">
        <v>0</v>
      </c>
      <c r="F30" s="36">
        <v>0</v>
      </c>
      <c r="G30" s="36">
        <v>0</v>
      </c>
      <c r="H30" s="36">
        <v>0</v>
      </c>
      <c r="I30" s="36">
        <v>0</v>
      </c>
      <c r="J30" s="36">
        <v>0</v>
      </c>
      <c r="K30" s="36">
        <v>0</v>
      </c>
      <c r="L30" s="36">
        <v>0</v>
      </c>
      <c r="M30" s="36">
        <v>0</v>
      </c>
      <c r="N30" s="36">
        <v>0</v>
      </c>
      <c r="O30" s="36">
        <v>0</v>
      </c>
      <c r="P30" s="36">
        <v>0</v>
      </c>
      <c r="R30" s="35" t="str" cm="1">
        <f t="array" ref="R30">_xlfn.TEXTJOIN("/", TRUE, IF(_xlfn.VSTACK(L30, M30, N30)&gt;0, _xlfn.VSTACK(L30, M30, N30), ""))</f>
        <v/>
      </c>
      <c r="S30" s="35" t="str">
        <f t="shared" si="0"/>
        <v/>
      </c>
      <c r="T30" s="35" t="str">
        <f t="shared" si="1"/>
        <v/>
      </c>
      <c r="U30" s="35" t="str">
        <f t="shared" si="2"/>
        <v/>
      </c>
      <c r="V30" s="35" t="str">
        <f t="shared" si="3"/>
        <v/>
      </c>
      <c r="W30" s="35" t="str">
        <f t="shared" si="4"/>
        <v/>
      </c>
      <c r="X30" s="35" t="str">
        <f t="shared" si="5"/>
        <v/>
      </c>
      <c r="Y30" s="35" t="str">
        <f t="shared" si="6"/>
        <v/>
      </c>
      <c r="Z30" s="35" t="str">
        <f t="shared" si="7"/>
        <v/>
      </c>
      <c r="AA30" s="35" t="str">
        <f t="shared" si="8"/>
        <v/>
      </c>
      <c r="AB30" s="35" t="str">
        <f t="shared" si="9"/>
        <v/>
      </c>
    </row>
    <row r="31" spans="1:28">
      <c r="A31" s="36">
        <v>27</v>
      </c>
      <c r="B31" s="36">
        <v>0</v>
      </c>
      <c r="C31" s="36">
        <v>0</v>
      </c>
      <c r="D31" s="36">
        <v>0</v>
      </c>
      <c r="E31" s="36">
        <v>0</v>
      </c>
      <c r="F31" s="36">
        <v>0</v>
      </c>
      <c r="G31" s="36">
        <v>0</v>
      </c>
      <c r="H31" s="36">
        <v>0</v>
      </c>
      <c r="I31" s="36">
        <v>0</v>
      </c>
      <c r="J31" s="36">
        <v>0</v>
      </c>
      <c r="K31" s="36">
        <v>0</v>
      </c>
      <c r="L31" s="36">
        <v>0</v>
      </c>
      <c r="M31" s="36">
        <v>0</v>
      </c>
      <c r="N31" s="36">
        <v>0</v>
      </c>
      <c r="O31" s="36">
        <v>0</v>
      </c>
      <c r="P31" s="36">
        <v>0</v>
      </c>
      <c r="R31" s="35" t="str" cm="1">
        <f t="array" ref="R31">_xlfn.TEXTJOIN("/", TRUE, IF(_xlfn.VSTACK(L31, M31, N31)&gt;0, _xlfn.VSTACK(L31, M31, N31), ""))</f>
        <v/>
      </c>
      <c r="S31" s="35" t="str">
        <f t="shared" si="0"/>
        <v/>
      </c>
      <c r="T31" s="35" t="str">
        <f t="shared" si="1"/>
        <v/>
      </c>
      <c r="U31" s="35" t="str">
        <f t="shared" si="2"/>
        <v/>
      </c>
      <c r="V31" s="35" t="str">
        <f t="shared" si="3"/>
        <v/>
      </c>
      <c r="W31" s="35" t="str">
        <f t="shared" si="4"/>
        <v/>
      </c>
      <c r="X31" s="35" t="str">
        <f t="shared" si="5"/>
        <v/>
      </c>
      <c r="Y31" s="35" t="str">
        <f t="shared" si="6"/>
        <v/>
      </c>
      <c r="Z31" s="35" t="str">
        <f t="shared" si="7"/>
        <v/>
      </c>
      <c r="AA31" s="35" t="str">
        <f t="shared" si="8"/>
        <v/>
      </c>
      <c r="AB31" s="35" t="str">
        <f t="shared" si="9"/>
        <v/>
      </c>
    </row>
    <row r="32" spans="1:28">
      <c r="A32" s="36">
        <v>28</v>
      </c>
      <c r="B32" s="36">
        <v>0</v>
      </c>
      <c r="C32" s="36">
        <v>0</v>
      </c>
      <c r="D32" s="36">
        <v>0</v>
      </c>
      <c r="E32" s="36">
        <v>0</v>
      </c>
      <c r="F32" s="36">
        <v>0</v>
      </c>
      <c r="G32" s="36">
        <v>0</v>
      </c>
      <c r="H32" s="36">
        <v>0</v>
      </c>
      <c r="I32" s="36">
        <v>0</v>
      </c>
      <c r="J32" s="36">
        <v>0</v>
      </c>
      <c r="K32" s="36">
        <v>0</v>
      </c>
      <c r="L32" s="36">
        <v>0</v>
      </c>
      <c r="M32" s="36">
        <v>0</v>
      </c>
      <c r="N32" s="36">
        <v>0</v>
      </c>
      <c r="O32" s="36">
        <v>0</v>
      </c>
      <c r="P32" s="36">
        <v>0</v>
      </c>
      <c r="R32" s="35" t="str" cm="1">
        <f t="array" ref="R32">_xlfn.TEXTJOIN("/", TRUE, IF(_xlfn.VSTACK(L32, M32, N32)&gt;0, _xlfn.VSTACK(L32, M32, N32), ""))</f>
        <v/>
      </c>
      <c r="S32" s="35" t="str">
        <f t="shared" si="0"/>
        <v/>
      </c>
      <c r="T32" s="35" t="str">
        <f t="shared" si="1"/>
        <v/>
      </c>
      <c r="U32" s="35" t="str">
        <f t="shared" si="2"/>
        <v/>
      </c>
      <c r="V32" s="35" t="str">
        <f t="shared" si="3"/>
        <v/>
      </c>
      <c r="W32" s="35" t="str">
        <f t="shared" si="4"/>
        <v/>
      </c>
      <c r="X32" s="35" t="str">
        <f t="shared" si="5"/>
        <v/>
      </c>
      <c r="Y32" s="35" t="str">
        <f t="shared" si="6"/>
        <v/>
      </c>
      <c r="Z32" s="35" t="str">
        <f t="shared" si="7"/>
        <v/>
      </c>
      <c r="AA32" s="35" t="str">
        <f t="shared" si="8"/>
        <v/>
      </c>
      <c r="AB32" s="35" t="str">
        <f t="shared" si="9"/>
        <v/>
      </c>
    </row>
    <row r="33" spans="1:28">
      <c r="A33" s="36">
        <v>29</v>
      </c>
      <c r="B33" s="36">
        <v>0</v>
      </c>
      <c r="C33" s="36">
        <v>0</v>
      </c>
      <c r="D33" s="36">
        <v>0</v>
      </c>
      <c r="E33" s="36">
        <v>0</v>
      </c>
      <c r="F33" s="36">
        <v>0</v>
      </c>
      <c r="G33" s="36">
        <v>0</v>
      </c>
      <c r="H33" s="36">
        <v>0</v>
      </c>
      <c r="I33" s="36">
        <v>0</v>
      </c>
      <c r="J33" s="36">
        <v>0</v>
      </c>
      <c r="K33" s="36">
        <v>0</v>
      </c>
      <c r="L33" s="36">
        <v>0</v>
      </c>
      <c r="M33" s="36">
        <v>0</v>
      </c>
      <c r="N33" s="36">
        <v>0</v>
      </c>
      <c r="O33" s="36">
        <v>0</v>
      </c>
      <c r="P33" s="36">
        <v>0</v>
      </c>
      <c r="R33" s="35" t="str" cm="1">
        <f t="array" ref="R33">_xlfn.TEXTJOIN("/", TRUE, IF(_xlfn.VSTACK(L33, M33, N33)&gt;0, _xlfn.VSTACK(L33, M33, N33), ""))</f>
        <v/>
      </c>
      <c r="S33" s="35" t="str">
        <f t="shared" si="0"/>
        <v/>
      </c>
      <c r="T33" s="35" t="str">
        <f t="shared" si="1"/>
        <v/>
      </c>
      <c r="U33" s="35" t="str">
        <f t="shared" si="2"/>
        <v/>
      </c>
      <c r="V33" s="35" t="str">
        <f t="shared" si="3"/>
        <v/>
      </c>
      <c r="W33" s="35" t="str">
        <f t="shared" si="4"/>
        <v/>
      </c>
      <c r="X33" s="35" t="str">
        <f t="shared" si="5"/>
        <v/>
      </c>
      <c r="Y33" s="35" t="str">
        <f t="shared" si="6"/>
        <v/>
      </c>
      <c r="Z33" s="35" t="str">
        <f t="shared" si="7"/>
        <v/>
      </c>
      <c r="AA33" s="35" t="str">
        <f t="shared" si="8"/>
        <v/>
      </c>
      <c r="AB33" s="35" t="str">
        <f t="shared" si="9"/>
        <v/>
      </c>
    </row>
    <row r="34" spans="1:28">
      <c r="A34" s="36">
        <v>30</v>
      </c>
      <c r="B34" s="36">
        <v>0</v>
      </c>
      <c r="C34" s="36">
        <v>0</v>
      </c>
      <c r="D34" s="36">
        <v>0</v>
      </c>
      <c r="E34" s="36">
        <v>0</v>
      </c>
      <c r="F34" s="36">
        <v>0</v>
      </c>
      <c r="G34" s="36">
        <v>0</v>
      </c>
      <c r="H34" s="36">
        <v>0</v>
      </c>
      <c r="I34" s="36">
        <v>0</v>
      </c>
      <c r="J34" s="36">
        <v>0</v>
      </c>
      <c r="K34" s="36">
        <v>0</v>
      </c>
      <c r="L34" s="36">
        <v>0</v>
      </c>
      <c r="M34" s="36">
        <v>0</v>
      </c>
      <c r="N34" s="36">
        <v>0</v>
      </c>
      <c r="O34" s="36">
        <v>0</v>
      </c>
      <c r="P34" s="36">
        <v>0</v>
      </c>
      <c r="R34" s="35" t="str" cm="1">
        <f t="array" ref="R34">_xlfn.TEXTJOIN("/", TRUE, IF(_xlfn.VSTACK(L34, M34, N34)&gt;0, _xlfn.VSTACK(L34, M34, N34), ""))</f>
        <v/>
      </c>
      <c r="S34" s="35" t="str">
        <f t="shared" si="0"/>
        <v/>
      </c>
      <c r="T34" s="35" t="str">
        <f t="shared" si="1"/>
        <v/>
      </c>
      <c r="U34" s="35" t="str">
        <f t="shared" si="2"/>
        <v/>
      </c>
      <c r="V34" s="35" t="str">
        <f t="shared" si="3"/>
        <v/>
      </c>
      <c r="W34" s="35" t="str">
        <f t="shared" si="4"/>
        <v/>
      </c>
      <c r="X34" s="35" t="str">
        <f t="shared" si="5"/>
        <v/>
      </c>
      <c r="Y34" s="35" t="str">
        <f t="shared" si="6"/>
        <v/>
      </c>
      <c r="Z34" s="35" t="str">
        <f t="shared" si="7"/>
        <v/>
      </c>
      <c r="AA34" s="35" t="str">
        <f t="shared" si="8"/>
        <v/>
      </c>
      <c r="AB34" s="35" t="str">
        <f t="shared" si="9"/>
        <v/>
      </c>
    </row>
    <row r="35" spans="1:28">
      <c r="A35" s="36">
        <v>31</v>
      </c>
      <c r="B35" s="36">
        <v>0</v>
      </c>
      <c r="C35" s="36">
        <v>0</v>
      </c>
      <c r="D35" s="36">
        <v>0</v>
      </c>
      <c r="E35" s="36">
        <v>0</v>
      </c>
      <c r="F35" s="36">
        <v>0</v>
      </c>
      <c r="G35" s="36">
        <v>0</v>
      </c>
      <c r="H35" s="36">
        <v>0</v>
      </c>
      <c r="I35" s="36">
        <v>0</v>
      </c>
      <c r="J35" s="36">
        <v>0</v>
      </c>
      <c r="K35" s="36">
        <v>0</v>
      </c>
      <c r="L35" s="36">
        <v>0</v>
      </c>
      <c r="M35" s="36">
        <v>0</v>
      </c>
      <c r="N35" s="36">
        <v>0</v>
      </c>
      <c r="O35" s="36">
        <v>0</v>
      </c>
      <c r="P35" s="36">
        <v>0</v>
      </c>
      <c r="R35" s="35" t="str" cm="1">
        <f t="array" ref="R35">_xlfn.TEXTJOIN("/", TRUE, IF(_xlfn.VSTACK(L35, M35, N35)&gt;0, _xlfn.VSTACK(L35, M35, N35), ""))</f>
        <v/>
      </c>
      <c r="S35" s="35" t="str">
        <f t="shared" si="0"/>
        <v/>
      </c>
      <c r="T35" s="35" t="str">
        <f t="shared" si="1"/>
        <v/>
      </c>
      <c r="U35" s="35" t="str">
        <f t="shared" si="2"/>
        <v/>
      </c>
      <c r="V35" s="35" t="str">
        <f t="shared" si="3"/>
        <v/>
      </c>
      <c r="W35" s="35" t="str">
        <f t="shared" si="4"/>
        <v/>
      </c>
      <c r="X35" s="35" t="str">
        <f t="shared" si="5"/>
        <v/>
      </c>
      <c r="Y35" s="35" t="str">
        <f t="shared" si="6"/>
        <v/>
      </c>
      <c r="Z35" s="35" t="str">
        <f t="shared" si="7"/>
        <v/>
      </c>
      <c r="AA35" s="35" t="str">
        <f t="shared" si="8"/>
        <v/>
      </c>
      <c r="AB35" s="35" t="str">
        <f t="shared" si="9"/>
        <v/>
      </c>
    </row>
    <row r="36" spans="1:28">
      <c r="A36" s="36">
        <v>32</v>
      </c>
      <c r="B36" s="36">
        <v>0</v>
      </c>
      <c r="C36" s="36">
        <v>0</v>
      </c>
      <c r="D36" s="36">
        <v>0</v>
      </c>
      <c r="E36" s="36">
        <v>0</v>
      </c>
      <c r="F36" s="36">
        <v>0</v>
      </c>
      <c r="G36" s="36">
        <v>0</v>
      </c>
      <c r="H36" s="36">
        <v>0</v>
      </c>
      <c r="I36" s="36">
        <v>0</v>
      </c>
      <c r="J36" s="36">
        <v>0</v>
      </c>
      <c r="K36" s="36">
        <v>0</v>
      </c>
      <c r="L36" s="36">
        <v>0</v>
      </c>
      <c r="M36" s="36">
        <v>0</v>
      </c>
      <c r="N36" s="36">
        <v>0</v>
      </c>
      <c r="O36" s="36">
        <v>0</v>
      </c>
      <c r="P36" s="36">
        <v>0</v>
      </c>
      <c r="R36" s="35" t="str" cm="1">
        <f t="array" ref="R36">_xlfn.TEXTJOIN("/", TRUE, IF(_xlfn.VSTACK(L36, M36, N36)&gt;0, _xlfn.VSTACK(L36, M36, N36), ""))</f>
        <v/>
      </c>
      <c r="S36" s="35" t="str">
        <f t="shared" si="0"/>
        <v/>
      </c>
      <c r="T36" s="35" t="str">
        <f t="shared" si="1"/>
        <v/>
      </c>
      <c r="U36" s="35" t="str">
        <f t="shared" si="2"/>
        <v/>
      </c>
      <c r="V36" s="35" t="str">
        <f t="shared" si="3"/>
        <v/>
      </c>
      <c r="W36" s="35" t="str">
        <f t="shared" si="4"/>
        <v/>
      </c>
      <c r="X36" s="35" t="str">
        <f t="shared" si="5"/>
        <v/>
      </c>
      <c r="Y36" s="35" t="str">
        <f t="shared" si="6"/>
        <v/>
      </c>
      <c r="Z36" s="35" t="str">
        <f t="shared" si="7"/>
        <v/>
      </c>
      <c r="AA36" s="35" t="str">
        <f t="shared" si="8"/>
        <v/>
      </c>
      <c r="AB36" s="35" t="str">
        <f t="shared" si="9"/>
        <v/>
      </c>
    </row>
    <row r="37" spans="1:28">
      <c r="A37" s="36">
        <v>33</v>
      </c>
      <c r="B37" s="36">
        <v>0</v>
      </c>
      <c r="C37" s="36">
        <v>0</v>
      </c>
      <c r="D37" s="36">
        <v>0</v>
      </c>
      <c r="E37" s="36">
        <v>0</v>
      </c>
      <c r="F37" s="36">
        <v>0</v>
      </c>
      <c r="G37" s="36">
        <v>0</v>
      </c>
      <c r="H37" s="36">
        <v>0</v>
      </c>
      <c r="I37" s="36">
        <v>0</v>
      </c>
      <c r="J37" s="36">
        <v>0</v>
      </c>
      <c r="K37" s="36">
        <v>0</v>
      </c>
      <c r="L37" s="36">
        <v>0</v>
      </c>
      <c r="M37" s="36">
        <v>0</v>
      </c>
      <c r="N37" s="36">
        <v>0</v>
      </c>
      <c r="O37" s="36">
        <v>0</v>
      </c>
      <c r="P37" s="36">
        <v>0</v>
      </c>
      <c r="R37" s="35" t="str" cm="1">
        <f t="array" ref="R37">_xlfn.TEXTJOIN("/", TRUE, IF(_xlfn.VSTACK(L37, M37, N37)&gt;0, _xlfn.VSTACK(L37, M37, N37), ""))</f>
        <v/>
      </c>
      <c r="S37" s="35" t="str">
        <f t="shared" ref="S37:S68" si="10">IF(B37=0,"",B37)</f>
        <v/>
      </c>
      <c r="T37" s="35" t="str">
        <f t="shared" ref="T37:T68" si="11">IF(C37=0,"",C37)</f>
        <v/>
      </c>
      <c r="U37" s="35" t="str">
        <f t="shared" ref="U37:U68" si="12">IF(D37=0,"",D37)</f>
        <v/>
      </c>
      <c r="V37" s="35" t="str">
        <f t="shared" ref="V37:V68" si="13">IF(D37=0,"",IF(K37="◯","4","0"))</f>
        <v/>
      </c>
      <c r="W37" s="35" t="str">
        <f t="shared" ref="W37:W68" si="14">IF(E37="◯","内部監査スターターキット基礎編（内部監査）_202504","")</f>
        <v/>
      </c>
      <c r="X37" s="35" t="str">
        <f t="shared" ref="X37:X68" si="15">IF(F37="◯","内部監査スターターキット基礎編（IT監査）_202504","")</f>
        <v/>
      </c>
      <c r="Y37" s="35" t="str">
        <f t="shared" ref="Y37:Y68" si="16">IF(G37="◯","内部監査スターターキット基礎編（財務会計）_202504","")</f>
        <v/>
      </c>
      <c r="Z37" s="35" t="str">
        <f t="shared" si="7"/>
        <v/>
      </c>
      <c r="AA37" s="35" t="str">
        <f t="shared" si="8"/>
        <v/>
      </c>
      <c r="AB37" s="35" t="str">
        <f t="shared" si="9"/>
        <v/>
      </c>
    </row>
    <row r="38" spans="1:28">
      <c r="A38" s="36">
        <v>34</v>
      </c>
      <c r="B38" s="36">
        <v>0</v>
      </c>
      <c r="C38" s="36">
        <v>0</v>
      </c>
      <c r="D38" s="36">
        <v>0</v>
      </c>
      <c r="E38" s="36">
        <v>0</v>
      </c>
      <c r="F38" s="36">
        <v>0</v>
      </c>
      <c r="G38" s="36">
        <v>0</v>
      </c>
      <c r="H38" s="36">
        <v>0</v>
      </c>
      <c r="I38" s="36">
        <v>0</v>
      </c>
      <c r="J38" s="36">
        <v>0</v>
      </c>
      <c r="K38" s="36">
        <v>0</v>
      </c>
      <c r="L38" s="36">
        <v>0</v>
      </c>
      <c r="M38" s="36">
        <v>0</v>
      </c>
      <c r="N38" s="36">
        <v>0</v>
      </c>
      <c r="O38" s="36">
        <v>0</v>
      </c>
      <c r="P38" s="36">
        <v>0</v>
      </c>
      <c r="R38" s="35" t="str" cm="1">
        <f t="array" ref="R38">_xlfn.TEXTJOIN("/", TRUE, IF(_xlfn.VSTACK(L38, M38, N38)&gt;0, _xlfn.VSTACK(L38, M38, N38), ""))</f>
        <v/>
      </c>
      <c r="S38" s="35" t="str">
        <f t="shared" si="10"/>
        <v/>
      </c>
      <c r="T38" s="35" t="str">
        <f t="shared" si="11"/>
        <v/>
      </c>
      <c r="U38" s="35" t="str">
        <f t="shared" si="12"/>
        <v/>
      </c>
      <c r="V38" s="35" t="str">
        <f t="shared" si="13"/>
        <v/>
      </c>
      <c r="W38" s="35" t="str">
        <f t="shared" si="14"/>
        <v/>
      </c>
      <c r="X38" s="35" t="str">
        <f t="shared" si="15"/>
        <v/>
      </c>
      <c r="Y38" s="35" t="str">
        <f t="shared" si="16"/>
        <v/>
      </c>
      <c r="Z38" s="35" t="str">
        <f t="shared" si="7"/>
        <v/>
      </c>
      <c r="AA38" s="35" t="str">
        <f t="shared" si="8"/>
        <v/>
      </c>
      <c r="AB38" s="35" t="str">
        <f t="shared" si="9"/>
        <v/>
      </c>
    </row>
    <row r="39" spans="1:28">
      <c r="A39" s="36">
        <v>35</v>
      </c>
      <c r="B39" s="36">
        <v>0</v>
      </c>
      <c r="C39" s="36">
        <v>0</v>
      </c>
      <c r="D39" s="36">
        <v>0</v>
      </c>
      <c r="E39" s="36">
        <v>0</v>
      </c>
      <c r="F39" s="36">
        <v>0</v>
      </c>
      <c r="G39" s="36">
        <v>0</v>
      </c>
      <c r="H39" s="36">
        <v>0</v>
      </c>
      <c r="I39" s="36">
        <v>0</v>
      </c>
      <c r="J39" s="36">
        <v>0</v>
      </c>
      <c r="K39" s="36">
        <v>0</v>
      </c>
      <c r="L39" s="36">
        <v>0</v>
      </c>
      <c r="M39" s="36">
        <v>0</v>
      </c>
      <c r="N39" s="36">
        <v>0</v>
      </c>
      <c r="O39" s="36">
        <v>0</v>
      </c>
      <c r="P39" s="36">
        <v>0</v>
      </c>
      <c r="R39" s="35" t="str" cm="1">
        <f t="array" ref="R39">_xlfn.TEXTJOIN("/", TRUE, IF(_xlfn.VSTACK(L39, M39, N39)&gt;0, _xlfn.VSTACK(L39, M39, N39), ""))</f>
        <v/>
      </c>
      <c r="S39" s="35" t="str">
        <f t="shared" si="10"/>
        <v/>
      </c>
      <c r="T39" s="35" t="str">
        <f t="shared" si="11"/>
        <v/>
      </c>
      <c r="U39" s="35" t="str">
        <f t="shared" si="12"/>
        <v/>
      </c>
      <c r="V39" s="35" t="str">
        <f t="shared" si="13"/>
        <v/>
      </c>
      <c r="W39" s="35" t="str">
        <f t="shared" si="14"/>
        <v/>
      </c>
      <c r="X39" s="35" t="str">
        <f t="shared" si="15"/>
        <v/>
      </c>
      <c r="Y39" s="35" t="str">
        <f t="shared" si="16"/>
        <v/>
      </c>
      <c r="Z39" s="35" t="str">
        <f t="shared" si="7"/>
        <v/>
      </c>
      <c r="AA39" s="35" t="str">
        <f t="shared" si="8"/>
        <v/>
      </c>
      <c r="AB39" s="35" t="str">
        <f t="shared" si="9"/>
        <v/>
      </c>
    </row>
    <row r="40" spans="1:28">
      <c r="A40" s="36">
        <v>36</v>
      </c>
      <c r="B40" s="36">
        <v>0</v>
      </c>
      <c r="C40" s="36">
        <v>0</v>
      </c>
      <c r="D40" s="36">
        <v>0</v>
      </c>
      <c r="E40" s="36">
        <v>0</v>
      </c>
      <c r="F40" s="36">
        <v>0</v>
      </c>
      <c r="G40" s="36">
        <v>0</v>
      </c>
      <c r="H40" s="36">
        <v>0</v>
      </c>
      <c r="I40" s="36">
        <v>0</v>
      </c>
      <c r="J40" s="36">
        <v>0</v>
      </c>
      <c r="K40" s="36">
        <v>0</v>
      </c>
      <c r="L40" s="36">
        <v>0</v>
      </c>
      <c r="M40" s="36">
        <v>0</v>
      </c>
      <c r="N40" s="36">
        <v>0</v>
      </c>
      <c r="O40" s="36">
        <v>0</v>
      </c>
      <c r="P40" s="36">
        <v>0</v>
      </c>
      <c r="R40" s="35" t="str" cm="1">
        <f t="array" ref="R40">_xlfn.TEXTJOIN("/", TRUE, IF(_xlfn.VSTACK(L40, M40, N40)&gt;0, _xlfn.VSTACK(L40, M40, N40), ""))</f>
        <v/>
      </c>
      <c r="S40" s="35" t="str">
        <f t="shared" si="10"/>
        <v/>
      </c>
      <c r="T40" s="35" t="str">
        <f t="shared" si="11"/>
        <v/>
      </c>
      <c r="U40" s="35" t="str">
        <f t="shared" si="12"/>
        <v/>
      </c>
      <c r="V40" s="35" t="str">
        <f t="shared" si="13"/>
        <v/>
      </c>
      <c r="W40" s="35" t="str">
        <f t="shared" si="14"/>
        <v/>
      </c>
      <c r="X40" s="35" t="str">
        <f t="shared" si="15"/>
        <v/>
      </c>
      <c r="Y40" s="35" t="str">
        <f t="shared" si="16"/>
        <v/>
      </c>
      <c r="Z40" s="35" t="str">
        <f t="shared" si="7"/>
        <v/>
      </c>
      <c r="AA40" s="35" t="str">
        <f t="shared" si="8"/>
        <v/>
      </c>
      <c r="AB40" s="35" t="str">
        <f t="shared" si="9"/>
        <v/>
      </c>
    </row>
    <row r="41" spans="1:28">
      <c r="A41" s="36">
        <v>37</v>
      </c>
      <c r="B41" s="36">
        <v>0</v>
      </c>
      <c r="C41" s="36">
        <v>0</v>
      </c>
      <c r="D41" s="36">
        <v>0</v>
      </c>
      <c r="E41" s="36">
        <v>0</v>
      </c>
      <c r="F41" s="36">
        <v>0</v>
      </c>
      <c r="G41" s="36">
        <v>0</v>
      </c>
      <c r="H41" s="36">
        <v>0</v>
      </c>
      <c r="I41" s="36">
        <v>0</v>
      </c>
      <c r="J41" s="36">
        <v>0</v>
      </c>
      <c r="K41" s="36">
        <v>0</v>
      </c>
      <c r="L41" s="36">
        <v>0</v>
      </c>
      <c r="M41" s="36">
        <v>0</v>
      </c>
      <c r="N41" s="36">
        <v>0</v>
      </c>
      <c r="O41" s="36">
        <v>0</v>
      </c>
      <c r="P41" s="36">
        <v>0</v>
      </c>
      <c r="R41" s="35" t="str" cm="1">
        <f t="array" ref="R41">_xlfn.TEXTJOIN("/", TRUE, IF(_xlfn.VSTACK(L41, M41, N41)&gt;0, _xlfn.VSTACK(L41, M41, N41), ""))</f>
        <v/>
      </c>
      <c r="S41" s="35" t="str">
        <f t="shared" si="10"/>
        <v/>
      </c>
      <c r="T41" s="35" t="str">
        <f t="shared" si="11"/>
        <v/>
      </c>
      <c r="U41" s="35" t="str">
        <f t="shared" si="12"/>
        <v/>
      </c>
      <c r="V41" s="35" t="str">
        <f t="shared" si="13"/>
        <v/>
      </c>
      <c r="W41" s="35" t="str">
        <f t="shared" si="14"/>
        <v/>
      </c>
      <c r="X41" s="35" t="str">
        <f t="shared" si="15"/>
        <v/>
      </c>
      <c r="Y41" s="35" t="str">
        <f t="shared" si="16"/>
        <v/>
      </c>
      <c r="Z41" s="35" t="str">
        <f t="shared" si="7"/>
        <v/>
      </c>
      <c r="AA41" s="35" t="str">
        <f t="shared" si="8"/>
        <v/>
      </c>
      <c r="AB41" s="35" t="str">
        <f t="shared" si="9"/>
        <v/>
      </c>
    </row>
    <row r="42" spans="1:28">
      <c r="A42" s="36">
        <v>38</v>
      </c>
      <c r="B42" s="36">
        <v>0</v>
      </c>
      <c r="C42" s="36">
        <v>0</v>
      </c>
      <c r="D42" s="36">
        <v>0</v>
      </c>
      <c r="E42" s="36">
        <v>0</v>
      </c>
      <c r="F42" s="36">
        <v>0</v>
      </c>
      <c r="G42" s="36">
        <v>0</v>
      </c>
      <c r="H42" s="36">
        <v>0</v>
      </c>
      <c r="I42" s="36">
        <v>0</v>
      </c>
      <c r="J42" s="36">
        <v>0</v>
      </c>
      <c r="K42" s="36">
        <v>0</v>
      </c>
      <c r="L42" s="36">
        <v>0</v>
      </c>
      <c r="M42" s="36">
        <v>0</v>
      </c>
      <c r="N42" s="36">
        <v>0</v>
      </c>
      <c r="O42" s="36">
        <v>0</v>
      </c>
      <c r="P42" s="36">
        <v>0</v>
      </c>
      <c r="R42" s="35" t="str" cm="1">
        <f t="array" ref="R42">_xlfn.TEXTJOIN("/", TRUE, IF(_xlfn.VSTACK(L42, M42, N42)&gt;0, _xlfn.VSTACK(L42, M42, N42), ""))</f>
        <v/>
      </c>
      <c r="S42" s="35" t="str">
        <f t="shared" si="10"/>
        <v/>
      </c>
      <c r="T42" s="35" t="str">
        <f t="shared" si="11"/>
        <v/>
      </c>
      <c r="U42" s="35" t="str">
        <f t="shared" si="12"/>
        <v/>
      </c>
      <c r="V42" s="35" t="str">
        <f t="shared" si="13"/>
        <v/>
      </c>
      <c r="W42" s="35" t="str">
        <f t="shared" si="14"/>
        <v/>
      </c>
      <c r="X42" s="35" t="str">
        <f t="shared" si="15"/>
        <v/>
      </c>
      <c r="Y42" s="35" t="str">
        <f t="shared" si="16"/>
        <v/>
      </c>
      <c r="Z42" s="35" t="str">
        <f t="shared" si="7"/>
        <v/>
      </c>
      <c r="AA42" s="35" t="str">
        <f t="shared" si="8"/>
        <v/>
      </c>
      <c r="AB42" s="35" t="str">
        <f t="shared" si="9"/>
        <v/>
      </c>
    </row>
    <row r="43" spans="1:28">
      <c r="A43" s="36">
        <v>39</v>
      </c>
      <c r="B43" s="36">
        <v>0</v>
      </c>
      <c r="C43" s="36">
        <v>0</v>
      </c>
      <c r="D43" s="36">
        <v>0</v>
      </c>
      <c r="E43" s="36">
        <v>0</v>
      </c>
      <c r="F43" s="36">
        <v>0</v>
      </c>
      <c r="G43" s="36">
        <v>0</v>
      </c>
      <c r="H43" s="36">
        <v>0</v>
      </c>
      <c r="I43" s="36">
        <v>0</v>
      </c>
      <c r="J43" s="36">
        <v>0</v>
      </c>
      <c r="K43" s="36">
        <v>0</v>
      </c>
      <c r="L43" s="36">
        <v>0</v>
      </c>
      <c r="M43" s="36">
        <v>0</v>
      </c>
      <c r="N43" s="36">
        <v>0</v>
      </c>
      <c r="O43" s="36">
        <v>0</v>
      </c>
      <c r="P43" s="36">
        <v>0</v>
      </c>
      <c r="R43" s="35" t="str" cm="1">
        <f t="array" ref="R43">_xlfn.TEXTJOIN("/", TRUE, IF(_xlfn.VSTACK(L43, M43, N43)&gt;0, _xlfn.VSTACK(L43, M43, N43), ""))</f>
        <v/>
      </c>
      <c r="S43" s="35" t="str">
        <f t="shared" si="10"/>
        <v/>
      </c>
      <c r="T43" s="35" t="str">
        <f t="shared" si="11"/>
        <v/>
      </c>
      <c r="U43" s="35" t="str">
        <f t="shared" si="12"/>
        <v/>
      </c>
      <c r="V43" s="35" t="str">
        <f t="shared" si="13"/>
        <v/>
      </c>
      <c r="W43" s="35" t="str">
        <f t="shared" si="14"/>
        <v/>
      </c>
      <c r="X43" s="35" t="str">
        <f t="shared" si="15"/>
        <v/>
      </c>
      <c r="Y43" s="35" t="str">
        <f t="shared" si="16"/>
        <v/>
      </c>
      <c r="Z43" s="35" t="str">
        <f t="shared" si="7"/>
        <v/>
      </c>
      <c r="AA43" s="35" t="str">
        <f t="shared" si="8"/>
        <v/>
      </c>
      <c r="AB43" s="35" t="str">
        <f t="shared" si="9"/>
        <v/>
      </c>
    </row>
    <row r="44" spans="1:28">
      <c r="A44" s="36">
        <v>40</v>
      </c>
      <c r="B44" s="36">
        <v>0</v>
      </c>
      <c r="C44" s="36">
        <v>0</v>
      </c>
      <c r="D44" s="36">
        <v>0</v>
      </c>
      <c r="E44" s="36">
        <v>0</v>
      </c>
      <c r="F44" s="36">
        <v>0</v>
      </c>
      <c r="G44" s="36">
        <v>0</v>
      </c>
      <c r="H44" s="36">
        <v>0</v>
      </c>
      <c r="I44" s="36">
        <v>0</v>
      </c>
      <c r="J44" s="36">
        <v>0</v>
      </c>
      <c r="K44" s="36">
        <v>0</v>
      </c>
      <c r="L44" s="36">
        <v>0</v>
      </c>
      <c r="M44" s="36">
        <v>0</v>
      </c>
      <c r="N44" s="36">
        <v>0</v>
      </c>
      <c r="O44" s="36">
        <v>0</v>
      </c>
      <c r="P44" s="36">
        <v>0</v>
      </c>
      <c r="R44" s="35" t="str" cm="1">
        <f t="array" ref="R44">_xlfn.TEXTJOIN("/", TRUE, IF(_xlfn.VSTACK(L44, M44, N44)&gt;0, _xlfn.VSTACK(L44, M44, N44), ""))</f>
        <v/>
      </c>
      <c r="S44" s="35" t="str">
        <f t="shared" si="10"/>
        <v/>
      </c>
      <c r="T44" s="35" t="str">
        <f t="shared" si="11"/>
        <v/>
      </c>
      <c r="U44" s="35" t="str">
        <f t="shared" si="12"/>
        <v/>
      </c>
      <c r="V44" s="35" t="str">
        <f t="shared" si="13"/>
        <v/>
      </c>
      <c r="W44" s="35" t="str">
        <f t="shared" si="14"/>
        <v/>
      </c>
      <c r="X44" s="35" t="str">
        <f t="shared" si="15"/>
        <v/>
      </c>
      <c r="Y44" s="35" t="str">
        <f t="shared" si="16"/>
        <v/>
      </c>
      <c r="Z44" s="35" t="str">
        <f t="shared" si="7"/>
        <v/>
      </c>
      <c r="AA44" s="35" t="str">
        <f t="shared" si="8"/>
        <v/>
      </c>
      <c r="AB44" s="35" t="str">
        <f t="shared" si="9"/>
        <v/>
      </c>
    </row>
    <row r="45" spans="1:28">
      <c r="A45" s="36">
        <v>41</v>
      </c>
      <c r="B45" s="36">
        <v>0</v>
      </c>
      <c r="C45" s="36">
        <v>0</v>
      </c>
      <c r="D45" s="36">
        <v>0</v>
      </c>
      <c r="E45" s="36">
        <v>0</v>
      </c>
      <c r="F45" s="36">
        <v>0</v>
      </c>
      <c r="G45" s="36">
        <v>0</v>
      </c>
      <c r="H45" s="36">
        <v>0</v>
      </c>
      <c r="I45" s="36">
        <v>0</v>
      </c>
      <c r="J45" s="36">
        <v>0</v>
      </c>
      <c r="K45" s="36">
        <v>0</v>
      </c>
      <c r="L45" s="36">
        <v>0</v>
      </c>
      <c r="M45" s="36">
        <v>0</v>
      </c>
      <c r="N45" s="36">
        <v>0</v>
      </c>
      <c r="O45" s="36">
        <v>0</v>
      </c>
      <c r="P45" s="36">
        <v>0</v>
      </c>
      <c r="R45" s="35" t="str" cm="1">
        <f t="array" ref="R45">_xlfn.TEXTJOIN("/", TRUE, IF(_xlfn.VSTACK(L45, M45, N45)&gt;0, _xlfn.VSTACK(L45, M45, N45), ""))</f>
        <v/>
      </c>
      <c r="S45" s="35" t="str">
        <f t="shared" si="10"/>
        <v/>
      </c>
      <c r="T45" s="35" t="str">
        <f t="shared" si="11"/>
        <v/>
      </c>
      <c r="U45" s="35" t="str">
        <f t="shared" si="12"/>
        <v/>
      </c>
      <c r="V45" s="35" t="str">
        <f t="shared" si="13"/>
        <v/>
      </c>
      <c r="W45" s="35" t="str">
        <f t="shared" si="14"/>
        <v/>
      </c>
      <c r="X45" s="35" t="str">
        <f t="shared" si="15"/>
        <v/>
      </c>
      <c r="Y45" s="35" t="str">
        <f t="shared" si="16"/>
        <v/>
      </c>
      <c r="Z45" s="35" t="str">
        <f t="shared" si="7"/>
        <v/>
      </c>
      <c r="AA45" s="35" t="str">
        <f t="shared" si="8"/>
        <v/>
      </c>
      <c r="AB45" s="35" t="str">
        <f t="shared" si="9"/>
        <v/>
      </c>
    </row>
    <row r="46" spans="1:28">
      <c r="A46" s="36">
        <v>42</v>
      </c>
      <c r="B46" s="36">
        <v>0</v>
      </c>
      <c r="C46" s="36">
        <v>0</v>
      </c>
      <c r="D46" s="36">
        <v>0</v>
      </c>
      <c r="E46" s="36">
        <v>0</v>
      </c>
      <c r="F46" s="36">
        <v>0</v>
      </c>
      <c r="G46" s="36">
        <v>0</v>
      </c>
      <c r="H46" s="36">
        <v>0</v>
      </c>
      <c r="I46" s="36">
        <v>0</v>
      </c>
      <c r="J46" s="36">
        <v>0</v>
      </c>
      <c r="K46" s="36">
        <v>0</v>
      </c>
      <c r="L46" s="36">
        <v>0</v>
      </c>
      <c r="M46" s="36">
        <v>0</v>
      </c>
      <c r="N46" s="36">
        <v>0</v>
      </c>
      <c r="O46" s="36">
        <v>0</v>
      </c>
      <c r="P46" s="36">
        <v>0</v>
      </c>
      <c r="R46" s="35" t="str" cm="1">
        <f t="array" ref="R46">_xlfn.TEXTJOIN("/", TRUE, IF(_xlfn.VSTACK(L46, M46, N46)&gt;0, _xlfn.VSTACK(L46, M46, N46), ""))</f>
        <v/>
      </c>
      <c r="S46" s="35" t="str">
        <f t="shared" si="10"/>
        <v/>
      </c>
      <c r="T46" s="35" t="str">
        <f t="shared" si="11"/>
        <v/>
      </c>
      <c r="U46" s="35" t="str">
        <f t="shared" si="12"/>
        <v/>
      </c>
      <c r="V46" s="35" t="str">
        <f t="shared" si="13"/>
        <v/>
      </c>
      <c r="W46" s="35" t="str">
        <f t="shared" si="14"/>
        <v/>
      </c>
      <c r="X46" s="35" t="str">
        <f t="shared" si="15"/>
        <v/>
      </c>
      <c r="Y46" s="35" t="str">
        <f t="shared" si="16"/>
        <v/>
      </c>
      <c r="Z46" s="35" t="str">
        <f t="shared" si="7"/>
        <v/>
      </c>
      <c r="AA46" s="35" t="str">
        <f t="shared" si="8"/>
        <v/>
      </c>
      <c r="AB46" s="35" t="str">
        <f t="shared" si="9"/>
        <v/>
      </c>
    </row>
    <row r="47" spans="1:28">
      <c r="A47" s="36">
        <v>43</v>
      </c>
      <c r="B47" s="36">
        <v>0</v>
      </c>
      <c r="C47" s="36">
        <v>0</v>
      </c>
      <c r="D47" s="36">
        <v>0</v>
      </c>
      <c r="E47" s="36">
        <v>0</v>
      </c>
      <c r="F47" s="36">
        <v>0</v>
      </c>
      <c r="G47" s="36">
        <v>0</v>
      </c>
      <c r="H47" s="36">
        <v>0</v>
      </c>
      <c r="I47" s="36">
        <v>0</v>
      </c>
      <c r="J47" s="36">
        <v>0</v>
      </c>
      <c r="K47" s="36">
        <v>0</v>
      </c>
      <c r="L47" s="36">
        <v>0</v>
      </c>
      <c r="M47" s="36">
        <v>0</v>
      </c>
      <c r="N47" s="36">
        <v>0</v>
      </c>
      <c r="O47" s="36">
        <v>0</v>
      </c>
      <c r="P47" s="36">
        <v>0</v>
      </c>
      <c r="R47" s="35" t="str" cm="1">
        <f t="array" ref="R47">_xlfn.TEXTJOIN("/", TRUE, IF(_xlfn.VSTACK(L47, M47, N47)&gt;0, _xlfn.VSTACK(L47, M47, N47), ""))</f>
        <v/>
      </c>
      <c r="S47" s="35" t="str">
        <f t="shared" si="10"/>
        <v/>
      </c>
      <c r="T47" s="35" t="str">
        <f t="shared" si="11"/>
        <v/>
      </c>
      <c r="U47" s="35" t="str">
        <f t="shared" si="12"/>
        <v/>
      </c>
      <c r="V47" s="35" t="str">
        <f t="shared" si="13"/>
        <v/>
      </c>
      <c r="W47" s="35" t="str">
        <f t="shared" si="14"/>
        <v/>
      </c>
      <c r="X47" s="35" t="str">
        <f t="shared" si="15"/>
        <v/>
      </c>
      <c r="Y47" s="35" t="str">
        <f t="shared" si="16"/>
        <v/>
      </c>
      <c r="Z47" s="35" t="str">
        <f t="shared" si="7"/>
        <v/>
      </c>
      <c r="AA47" s="35" t="str">
        <f t="shared" si="8"/>
        <v/>
      </c>
      <c r="AB47" s="35" t="str">
        <f t="shared" si="9"/>
        <v/>
      </c>
    </row>
    <row r="48" spans="1:28">
      <c r="A48" s="36">
        <v>44</v>
      </c>
      <c r="B48" s="36">
        <v>0</v>
      </c>
      <c r="C48" s="36">
        <v>0</v>
      </c>
      <c r="D48" s="36">
        <v>0</v>
      </c>
      <c r="E48" s="36">
        <v>0</v>
      </c>
      <c r="F48" s="36">
        <v>0</v>
      </c>
      <c r="G48" s="36">
        <v>0</v>
      </c>
      <c r="H48" s="36">
        <v>0</v>
      </c>
      <c r="I48" s="36">
        <v>0</v>
      </c>
      <c r="J48" s="36">
        <v>0</v>
      </c>
      <c r="K48" s="36">
        <v>0</v>
      </c>
      <c r="L48" s="36">
        <v>0</v>
      </c>
      <c r="M48" s="36">
        <v>0</v>
      </c>
      <c r="N48" s="36">
        <v>0</v>
      </c>
      <c r="O48" s="36">
        <v>0</v>
      </c>
      <c r="P48" s="36">
        <v>0</v>
      </c>
      <c r="R48" s="35" t="str" cm="1">
        <f t="array" ref="R48">_xlfn.TEXTJOIN("/", TRUE, IF(_xlfn.VSTACK(L48, M48, N48)&gt;0, _xlfn.VSTACK(L48, M48, N48), ""))</f>
        <v/>
      </c>
      <c r="S48" s="35" t="str">
        <f t="shared" si="10"/>
        <v/>
      </c>
      <c r="T48" s="35" t="str">
        <f t="shared" si="11"/>
        <v/>
      </c>
      <c r="U48" s="35" t="str">
        <f t="shared" si="12"/>
        <v/>
      </c>
      <c r="V48" s="35" t="str">
        <f t="shared" si="13"/>
        <v/>
      </c>
      <c r="W48" s="35" t="str">
        <f t="shared" si="14"/>
        <v/>
      </c>
      <c r="X48" s="35" t="str">
        <f t="shared" si="15"/>
        <v/>
      </c>
      <c r="Y48" s="35" t="str">
        <f t="shared" si="16"/>
        <v/>
      </c>
      <c r="Z48" s="35" t="str">
        <f t="shared" si="7"/>
        <v/>
      </c>
      <c r="AA48" s="35" t="str">
        <f t="shared" si="8"/>
        <v/>
      </c>
      <c r="AB48" s="35" t="str">
        <f t="shared" si="9"/>
        <v/>
      </c>
    </row>
    <row r="49" spans="1:28">
      <c r="A49" s="36">
        <v>45</v>
      </c>
      <c r="B49" s="36">
        <v>0</v>
      </c>
      <c r="C49" s="36">
        <v>0</v>
      </c>
      <c r="D49" s="36">
        <v>0</v>
      </c>
      <c r="E49" s="36">
        <v>0</v>
      </c>
      <c r="F49" s="36">
        <v>0</v>
      </c>
      <c r="G49" s="36">
        <v>0</v>
      </c>
      <c r="H49" s="36">
        <v>0</v>
      </c>
      <c r="I49" s="36">
        <v>0</v>
      </c>
      <c r="J49" s="36">
        <v>0</v>
      </c>
      <c r="K49" s="36">
        <v>0</v>
      </c>
      <c r="L49" s="36">
        <v>0</v>
      </c>
      <c r="M49" s="36">
        <v>0</v>
      </c>
      <c r="N49" s="36">
        <v>0</v>
      </c>
      <c r="O49" s="36">
        <v>0</v>
      </c>
      <c r="P49" s="36">
        <v>0</v>
      </c>
      <c r="R49" s="35" t="str" cm="1">
        <f t="array" ref="R49">_xlfn.TEXTJOIN("/", TRUE, IF(_xlfn.VSTACK(L49, M49, N49)&gt;0, _xlfn.VSTACK(L49, M49, N49), ""))</f>
        <v/>
      </c>
      <c r="S49" s="35" t="str">
        <f t="shared" si="10"/>
        <v/>
      </c>
      <c r="T49" s="35" t="str">
        <f t="shared" si="11"/>
        <v/>
      </c>
      <c r="U49" s="35" t="str">
        <f t="shared" si="12"/>
        <v/>
      </c>
      <c r="V49" s="35" t="str">
        <f t="shared" si="13"/>
        <v/>
      </c>
      <c r="W49" s="35" t="str">
        <f t="shared" si="14"/>
        <v/>
      </c>
      <c r="X49" s="35" t="str">
        <f t="shared" si="15"/>
        <v/>
      </c>
      <c r="Y49" s="35" t="str">
        <f t="shared" si="16"/>
        <v/>
      </c>
      <c r="Z49" s="35" t="str">
        <f t="shared" si="7"/>
        <v/>
      </c>
      <c r="AA49" s="35" t="str">
        <f t="shared" si="8"/>
        <v/>
      </c>
      <c r="AB49" s="35" t="str">
        <f t="shared" si="9"/>
        <v/>
      </c>
    </row>
    <row r="50" spans="1:28">
      <c r="A50" s="36">
        <v>46</v>
      </c>
      <c r="B50" s="36">
        <v>0</v>
      </c>
      <c r="C50" s="36">
        <v>0</v>
      </c>
      <c r="D50" s="36">
        <v>0</v>
      </c>
      <c r="E50" s="36">
        <v>0</v>
      </c>
      <c r="F50" s="36">
        <v>0</v>
      </c>
      <c r="G50" s="36">
        <v>0</v>
      </c>
      <c r="H50" s="36">
        <v>0</v>
      </c>
      <c r="I50" s="36">
        <v>0</v>
      </c>
      <c r="J50" s="36">
        <v>0</v>
      </c>
      <c r="K50" s="36">
        <v>0</v>
      </c>
      <c r="L50" s="36">
        <v>0</v>
      </c>
      <c r="M50" s="36">
        <v>0</v>
      </c>
      <c r="N50" s="36">
        <v>0</v>
      </c>
      <c r="O50" s="36">
        <v>0</v>
      </c>
      <c r="P50" s="36">
        <v>0</v>
      </c>
      <c r="R50" s="35" t="str" cm="1">
        <f t="array" ref="R50">_xlfn.TEXTJOIN("/", TRUE, IF(_xlfn.VSTACK(L50, M50, N50)&gt;0, _xlfn.VSTACK(L50, M50, N50), ""))</f>
        <v/>
      </c>
      <c r="S50" s="35" t="str">
        <f t="shared" si="10"/>
        <v/>
      </c>
      <c r="T50" s="35" t="str">
        <f t="shared" si="11"/>
        <v/>
      </c>
      <c r="U50" s="35" t="str">
        <f t="shared" si="12"/>
        <v/>
      </c>
      <c r="V50" s="35" t="str">
        <f t="shared" si="13"/>
        <v/>
      </c>
      <c r="W50" s="35" t="str">
        <f t="shared" si="14"/>
        <v/>
      </c>
      <c r="X50" s="35" t="str">
        <f t="shared" si="15"/>
        <v/>
      </c>
      <c r="Y50" s="35" t="str">
        <f t="shared" si="16"/>
        <v/>
      </c>
      <c r="Z50" s="35" t="str">
        <f t="shared" si="7"/>
        <v/>
      </c>
      <c r="AA50" s="35" t="str">
        <f t="shared" si="8"/>
        <v/>
      </c>
      <c r="AB50" s="35" t="str">
        <f t="shared" si="9"/>
        <v/>
      </c>
    </row>
    <row r="51" spans="1:28">
      <c r="A51" s="36">
        <v>47</v>
      </c>
      <c r="B51" s="36">
        <v>0</v>
      </c>
      <c r="C51" s="36">
        <v>0</v>
      </c>
      <c r="D51" s="36">
        <v>0</v>
      </c>
      <c r="E51" s="36">
        <v>0</v>
      </c>
      <c r="F51" s="36">
        <v>0</v>
      </c>
      <c r="G51" s="36">
        <v>0</v>
      </c>
      <c r="H51" s="36">
        <v>0</v>
      </c>
      <c r="I51" s="36">
        <v>0</v>
      </c>
      <c r="J51" s="36">
        <v>0</v>
      </c>
      <c r="K51" s="36">
        <v>0</v>
      </c>
      <c r="L51" s="36">
        <v>0</v>
      </c>
      <c r="M51" s="36">
        <v>0</v>
      </c>
      <c r="N51" s="36">
        <v>0</v>
      </c>
      <c r="O51" s="36">
        <v>0</v>
      </c>
      <c r="P51" s="36">
        <v>0</v>
      </c>
      <c r="R51" s="35" t="str" cm="1">
        <f t="array" ref="R51">_xlfn.TEXTJOIN("/", TRUE, IF(_xlfn.VSTACK(L51, M51, N51)&gt;0, _xlfn.VSTACK(L51, M51, N51), ""))</f>
        <v/>
      </c>
      <c r="S51" s="35" t="str">
        <f t="shared" si="10"/>
        <v/>
      </c>
      <c r="T51" s="35" t="str">
        <f t="shared" si="11"/>
        <v/>
      </c>
      <c r="U51" s="35" t="str">
        <f t="shared" si="12"/>
        <v/>
      </c>
      <c r="V51" s="35" t="str">
        <f t="shared" si="13"/>
        <v/>
      </c>
      <c r="W51" s="35" t="str">
        <f t="shared" si="14"/>
        <v/>
      </c>
      <c r="X51" s="35" t="str">
        <f t="shared" si="15"/>
        <v/>
      </c>
      <c r="Y51" s="35" t="str">
        <f t="shared" si="16"/>
        <v/>
      </c>
      <c r="Z51" s="35" t="str">
        <f t="shared" si="7"/>
        <v/>
      </c>
      <c r="AA51" s="35" t="str">
        <f t="shared" si="8"/>
        <v/>
      </c>
      <c r="AB51" s="35" t="str">
        <f t="shared" si="9"/>
        <v/>
      </c>
    </row>
    <row r="52" spans="1:28">
      <c r="A52" s="36">
        <v>48</v>
      </c>
      <c r="B52" s="36">
        <v>0</v>
      </c>
      <c r="C52" s="36">
        <v>0</v>
      </c>
      <c r="D52" s="36">
        <v>0</v>
      </c>
      <c r="E52" s="36">
        <v>0</v>
      </c>
      <c r="F52" s="36">
        <v>0</v>
      </c>
      <c r="G52" s="36">
        <v>0</v>
      </c>
      <c r="H52" s="36">
        <v>0</v>
      </c>
      <c r="I52" s="36">
        <v>0</v>
      </c>
      <c r="J52" s="36">
        <v>0</v>
      </c>
      <c r="K52" s="36">
        <v>0</v>
      </c>
      <c r="L52" s="36">
        <v>0</v>
      </c>
      <c r="M52" s="36">
        <v>0</v>
      </c>
      <c r="N52" s="36">
        <v>0</v>
      </c>
      <c r="O52" s="36">
        <v>0</v>
      </c>
      <c r="P52" s="36">
        <v>0</v>
      </c>
      <c r="R52" s="35" t="str" cm="1">
        <f t="array" ref="R52">_xlfn.TEXTJOIN("/", TRUE, IF(_xlfn.VSTACK(L52, M52, N52)&gt;0, _xlfn.VSTACK(L52, M52, N52), ""))</f>
        <v/>
      </c>
      <c r="S52" s="35" t="str">
        <f t="shared" si="10"/>
        <v/>
      </c>
      <c r="T52" s="35" t="str">
        <f t="shared" si="11"/>
        <v/>
      </c>
      <c r="U52" s="35" t="str">
        <f t="shared" si="12"/>
        <v/>
      </c>
      <c r="V52" s="35" t="str">
        <f t="shared" si="13"/>
        <v/>
      </c>
      <c r="W52" s="35" t="str">
        <f t="shared" si="14"/>
        <v/>
      </c>
      <c r="X52" s="35" t="str">
        <f t="shared" si="15"/>
        <v/>
      </c>
      <c r="Y52" s="35" t="str">
        <f t="shared" si="16"/>
        <v/>
      </c>
      <c r="Z52" s="35" t="str">
        <f t="shared" si="7"/>
        <v/>
      </c>
      <c r="AA52" s="35" t="str">
        <f t="shared" si="8"/>
        <v/>
      </c>
      <c r="AB52" s="35" t="str">
        <f t="shared" si="9"/>
        <v/>
      </c>
    </row>
    <row r="53" spans="1:28">
      <c r="A53" s="36">
        <v>49</v>
      </c>
      <c r="B53" s="36">
        <v>0</v>
      </c>
      <c r="C53" s="36">
        <v>0</v>
      </c>
      <c r="D53" s="36">
        <v>0</v>
      </c>
      <c r="E53" s="36">
        <v>0</v>
      </c>
      <c r="F53" s="36">
        <v>0</v>
      </c>
      <c r="G53" s="36">
        <v>0</v>
      </c>
      <c r="H53" s="36">
        <v>0</v>
      </c>
      <c r="I53" s="36">
        <v>0</v>
      </c>
      <c r="J53" s="36">
        <v>0</v>
      </c>
      <c r="K53" s="36">
        <v>0</v>
      </c>
      <c r="L53" s="36">
        <v>0</v>
      </c>
      <c r="M53" s="36">
        <v>0</v>
      </c>
      <c r="N53" s="36">
        <v>0</v>
      </c>
      <c r="O53" s="36">
        <v>0</v>
      </c>
      <c r="P53" s="36">
        <v>0</v>
      </c>
      <c r="R53" s="35" t="str" cm="1">
        <f t="array" ref="R53">_xlfn.TEXTJOIN("/", TRUE, IF(_xlfn.VSTACK(L53, M53, N53)&gt;0, _xlfn.VSTACK(L53, M53, N53), ""))</f>
        <v/>
      </c>
      <c r="S53" s="35" t="str">
        <f t="shared" si="10"/>
        <v/>
      </c>
      <c r="T53" s="35" t="str">
        <f t="shared" si="11"/>
        <v/>
      </c>
      <c r="U53" s="35" t="str">
        <f t="shared" si="12"/>
        <v/>
      </c>
      <c r="V53" s="35" t="str">
        <f t="shared" si="13"/>
        <v/>
      </c>
      <c r="W53" s="35" t="str">
        <f t="shared" si="14"/>
        <v/>
      </c>
      <c r="X53" s="35" t="str">
        <f t="shared" si="15"/>
        <v/>
      </c>
      <c r="Y53" s="35" t="str">
        <f t="shared" si="16"/>
        <v/>
      </c>
      <c r="Z53" s="35" t="str">
        <f t="shared" si="7"/>
        <v/>
      </c>
      <c r="AA53" s="35" t="str">
        <f t="shared" si="8"/>
        <v/>
      </c>
      <c r="AB53" s="35" t="str">
        <f t="shared" si="9"/>
        <v/>
      </c>
    </row>
    <row r="54" spans="1:28">
      <c r="A54" s="36">
        <v>50</v>
      </c>
      <c r="B54" s="36">
        <v>0</v>
      </c>
      <c r="C54" s="36">
        <v>0</v>
      </c>
      <c r="D54" s="36">
        <v>0</v>
      </c>
      <c r="E54" s="36">
        <v>0</v>
      </c>
      <c r="F54" s="36">
        <v>0</v>
      </c>
      <c r="G54" s="36">
        <v>0</v>
      </c>
      <c r="H54" s="36">
        <v>0</v>
      </c>
      <c r="I54" s="36">
        <v>0</v>
      </c>
      <c r="J54" s="36">
        <v>0</v>
      </c>
      <c r="K54" s="36">
        <v>0</v>
      </c>
      <c r="L54" s="36">
        <v>0</v>
      </c>
      <c r="M54" s="36">
        <v>0</v>
      </c>
      <c r="N54" s="36">
        <v>0</v>
      </c>
      <c r="O54" s="36">
        <v>0</v>
      </c>
      <c r="P54" s="36">
        <v>0</v>
      </c>
      <c r="R54" s="35" t="str" cm="1">
        <f t="array" ref="R54">_xlfn.TEXTJOIN("/", TRUE, IF(_xlfn.VSTACK(L54, M54, N54)&gt;0, _xlfn.VSTACK(L54, M54, N54), ""))</f>
        <v/>
      </c>
      <c r="S54" s="35" t="str">
        <f t="shared" si="10"/>
        <v/>
      </c>
      <c r="T54" s="35" t="str">
        <f t="shared" si="11"/>
        <v/>
      </c>
      <c r="U54" s="35" t="str">
        <f t="shared" si="12"/>
        <v/>
      </c>
      <c r="V54" s="35" t="str">
        <f t="shared" si="13"/>
        <v/>
      </c>
      <c r="W54" s="35" t="str">
        <f t="shared" si="14"/>
        <v/>
      </c>
      <c r="X54" s="35" t="str">
        <f t="shared" si="15"/>
        <v/>
      </c>
      <c r="Y54" s="35" t="str">
        <f t="shared" si="16"/>
        <v/>
      </c>
      <c r="Z54" s="35" t="str">
        <f t="shared" si="7"/>
        <v/>
      </c>
      <c r="AA54" s="35" t="str">
        <f t="shared" si="8"/>
        <v/>
      </c>
      <c r="AB54" s="35" t="str">
        <f t="shared" si="9"/>
        <v/>
      </c>
    </row>
    <row r="55" spans="1:28">
      <c r="A55" s="36">
        <v>51</v>
      </c>
      <c r="B55" s="36">
        <v>0</v>
      </c>
      <c r="C55" s="36">
        <v>0</v>
      </c>
      <c r="D55" s="36">
        <v>0</v>
      </c>
      <c r="E55" s="36">
        <v>0</v>
      </c>
      <c r="F55" s="36">
        <v>0</v>
      </c>
      <c r="G55" s="36">
        <v>0</v>
      </c>
      <c r="H55" s="36">
        <v>0</v>
      </c>
      <c r="I55" s="36">
        <v>0</v>
      </c>
      <c r="J55" s="36">
        <v>0</v>
      </c>
      <c r="K55" s="36">
        <v>0</v>
      </c>
      <c r="L55" s="36">
        <v>0</v>
      </c>
      <c r="M55" s="36">
        <v>0</v>
      </c>
      <c r="N55" s="36">
        <v>0</v>
      </c>
      <c r="O55" s="36">
        <v>0</v>
      </c>
      <c r="P55" s="36">
        <v>0</v>
      </c>
      <c r="R55" s="35" t="str" cm="1">
        <f t="array" ref="R55">_xlfn.TEXTJOIN("/", TRUE, IF(_xlfn.VSTACK(L55, M55, N55)&gt;0, _xlfn.VSTACK(L55, M55, N55), ""))</f>
        <v/>
      </c>
      <c r="S55" s="35" t="str">
        <f t="shared" si="10"/>
        <v/>
      </c>
      <c r="T55" s="35" t="str">
        <f t="shared" si="11"/>
        <v/>
      </c>
      <c r="U55" s="35" t="str">
        <f t="shared" si="12"/>
        <v/>
      </c>
      <c r="V55" s="35" t="str">
        <f t="shared" si="13"/>
        <v/>
      </c>
      <c r="W55" s="35" t="str">
        <f t="shared" si="14"/>
        <v/>
      </c>
      <c r="X55" s="35" t="str">
        <f t="shared" si="15"/>
        <v/>
      </c>
      <c r="Y55" s="35" t="str">
        <f t="shared" si="16"/>
        <v/>
      </c>
      <c r="Z55" s="35" t="str">
        <f t="shared" si="7"/>
        <v/>
      </c>
      <c r="AA55" s="35" t="str">
        <f t="shared" si="8"/>
        <v/>
      </c>
      <c r="AB55" s="35" t="str">
        <f t="shared" si="9"/>
        <v/>
      </c>
    </row>
    <row r="56" spans="1:28">
      <c r="A56" s="36">
        <v>52</v>
      </c>
      <c r="B56" s="36">
        <v>0</v>
      </c>
      <c r="C56" s="36">
        <v>0</v>
      </c>
      <c r="D56" s="36">
        <v>0</v>
      </c>
      <c r="E56" s="36">
        <v>0</v>
      </c>
      <c r="F56" s="36">
        <v>0</v>
      </c>
      <c r="G56" s="36">
        <v>0</v>
      </c>
      <c r="H56" s="36">
        <v>0</v>
      </c>
      <c r="I56" s="36">
        <v>0</v>
      </c>
      <c r="J56" s="36">
        <v>0</v>
      </c>
      <c r="K56" s="36">
        <v>0</v>
      </c>
      <c r="L56" s="36">
        <v>0</v>
      </c>
      <c r="M56" s="36">
        <v>0</v>
      </c>
      <c r="N56" s="36">
        <v>0</v>
      </c>
      <c r="O56" s="36">
        <v>0</v>
      </c>
      <c r="P56" s="36">
        <v>0</v>
      </c>
      <c r="R56" s="35" t="str" cm="1">
        <f t="array" ref="R56">_xlfn.TEXTJOIN("/", TRUE, IF(_xlfn.VSTACK(L56, M56, N56)&gt;0, _xlfn.VSTACK(L56, M56, N56), ""))</f>
        <v/>
      </c>
      <c r="S56" s="35" t="str">
        <f t="shared" si="10"/>
        <v/>
      </c>
      <c r="T56" s="35" t="str">
        <f t="shared" si="11"/>
        <v/>
      </c>
      <c r="U56" s="35" t="str">
        <f t="shared" si="12"/>
        <v/>
      </c>
      <c r="V56" s="35" t="str">
        <f t="shared" si="13"/>
        <v/>
      </c>
      <c r="W56" s="35" t="str">
        <f t="shared" si="14"/>
        <v/>
      </c>
      <c r="X56" s="35" t="str">
        <f t="shared" si="15"/>
        <v/>
      </c>
      <c r="Y56" s="35" t="str">
        <f t="shared" si="16"/>
        <v/>
      </c>
      <c r="Z56" s="35" t="str">
        <f t="shared" si="7"/>
        <v/>
      </c>
      <c r="AA56" s="35" t="str">
        <f t="shared" si="8"/>
        <v/>
      </c>
      <c r="AB56" s="35" t="str">
        <f t="shared" si="9"/>
        <v/>
      </c>
    </row>
    <row r="57" spans="1:28">
      <c r="A57" s="36">
        <v>53</v>
      </c>
      <c r="B57" s="36">
        <v>0</v>
      </c>
      <c r="C57" s="36">
        <v>0</v>
      </c>
      <c r="D57" s="36">
        <v>0</v>
      </c>
      <c r="E57" s="36">
        <v>0</v>
      </c>
      <c r="F57" s="36">
        <v>0</v>
      </c>
      <c r="G57" s="36">
        <v>0</v>
      </c>
      <c r="H57" s="36">
        <v>0</v>
      </c>
      <c r="I57" s="36">
        <v>0</v>
      </c>
      <c r="J57" s="36">
        <v>0</v>
      </c>
      <c r="K57" s="36">
        <v>0</v>
      </c>
      <c r="L57" s="36">
        <v>0</v>
      </c>
      <c r="M57" s="36">
        <v>0</v>
      </c>
      <c r="N57" s="36">
        <v>0</v>
      </c>
      <c r="O57" s="36">
        <v>0</v>
      </c>
      <c r="P57" s="36">
        <v>0</v>
      </c>
      <c r="R57" s="35" t="str" cm="1">
        <f t="array" ref="R57">_xlfn.TEXTJOIN("/", TRUE, IF(_xlfn.VSTACK(L57, M57, N57)&gt;0, _xlfn.VSTACK(L57, M57, N57), ""))</f>
        <v/>
      </c>
      <c r="S57" s="35" t="str">
        <f t="shared" si="10"/>
        <v/>
      </c>
      <c r="T57" s="35" t="str">
        <f t="shared" si="11"/>
        <v/>
      </c>
      <c r="U57" s="35" t="str">
        <f t="shared" si="12"/>
        <v/>
      </c>
      <c r="V57" s="35" t="str">
        <f t="shared" si="13"/>
        <v/>
      </c>
      <c r="W57" s="35" t="str">
        <f t="shared" si="14"/>
        <v/>
      </c>
      <c r="X57" s="35" t="str">
        <f t="shared" si="15"/>
        <v/>
      </c>
      <c r="Y57" s="35" t="str">
        <f t="shared" si="16"/>
        <v/>
      </c>
      <c r="Z57" s="35" t="str">
        <f t="shared" si="7"/>
        <v/>
      </c>
      <c r="AA57" s="35" t="str">
        <f t="shared" si="8"/>
        <v/>
      </c>
      <c r="AB57" s="35" t="str">
        <f t="shared" si="9"/>
        <v/>
      </c>
    </row>
    <row r="58" spans="1:28">
      <c r="A58" s="36">
        <v>54</v>
      </c>
      <c r="B58" s="36">
        <v>0</v>
      </c>
      <c r="C58" s="36">
        <v>0</v>
      </c>
      <c r="D58" s="36">
        <v>0</v>
      </c>
      <c r="E58" s="36">
        <v>0</v>
      </c>
      <c r="F58" s="36">
        <v>0</v>
      </c>
      <c r="G58" s="36">
        <v>0</v>
      </c>
      <c r="H58" s="36">
        <v>0</v>
      </c>
      <c r="I58" s="36">
        <v>0</v>
      </c>
      <c r="J58" s="36">
        <v>0</v>
      </c>
      <c r="K58" s="36">
        <v>0</v>
      </c>
      <c r="L58" s="36">
        <v>0</v>
      </c>
      <c r="M58" s="36">
        <v>0</v>
      </c>
      <c r="N58" s="36">
        <v>0</v>
      </c>
      <c r="O58" s="36">
        <v>0</v>
      </c>
      <c r="P58" s="36">
        <v>0</v>
      </c>
      <c r="R58" s="35" t="str" cm="1">
        <f t="array" ref="R58">_xlfn.TEXTJOIN("/", TRUE, IF(_xlfn.VSTACK(L58, M58, N58)&gt;0, _xlfn.VSTACK(L58, M58, N58), ""))</f>
        <v/>
      </c>
      <c r="S58" s="35" t="str">
        <f t="shared" si="10"/>
        <v/>
      </c>
      <c r="T58" s="35" t="str">
        <f t="shared" si="11"/>
        <v/>
      </c>
      <c r="U58" s="35" t="str">
        <f t="shared" si="12"/>
        <v/>
      </c>
      <c r="V58" s="35" t="str">
        <f t="shared" si="13"/>
        <v/>
      </c>
      <c r="W58" s="35" t="str">
        <f t="shared" si="14"/>
        <v/>
      </c>
      <c r="X58" s="35" t="str">
        <f t="shared" si="15"/>
        <v/>
      </c>
      <c r="Y58" s="35" t="str">
        <f t="shared" si="16"/>
        <v/>
      </c>
      <c r="Z58" s="35" t="str">
        <f t="shared" si="7"/>
        <v/>
      </c>
      <c r="AA58" s="35" t="str">
        <f t="shared" si="8"/>
        <v/>
      </c>
      <c r="AB58" s="35" t="str">
        <f t="shared" si="9"/>
        <v/>
      </c>
    </row>
    <row r="59" spans="1:28">
      <c r="A59" s="36">
        <v>55</v>
      </c>
      <c r="B59" s="36">
        <v>0</v>
      </c>
      <c r="C59" s="36">
        <v>0</v>
      </c>
      <c r="D59" s="36">
        <v>0</v>
      </c>
      <c r="E59" s="36">
        <v>0</v>
      </c>
      <c r="F59" s="36">
        <v>0</v>
      </c>
      <c r="G59" s="36">
        <v>0</v>
      </c>
      <c r="H59" s="36">
        <v>0</v>
      </c>
      <c r="I59" s="36">
        <v>0</v>
      </c>
      <c r="J59" s="36">
        <v>0</v>
      </c>
      <c r="K59" s="36">
        <v>0</v>
      </c>
      <c r="L59" s="36">
        <v>0</v>
      </c>
      <c r="M59" s="36">
        <v>0</v>
      </c>
      <c r="N59" s="36">
        <v>0</v>
      </c>
      <c r="O59" s="36">
        <v>0</v>
      </c>
      <c r="P59" s="36">
        <v>0</v>
      </c>
      <c r="R59" s="35" t="str" cm="1">
        <f t="array" ref="R59">_xlfn.TEXTJOIN("/", TRUE, IF(_xlfn.VSTACK(L59, M59, N59)&gt;0, _xlfn.VSTACK(L59, M59, N59), ""))</f>
        <v/>
      </c>
      <c r="S59" s="35" t="str">
        <f t="shared" si="10"/>
        <v/>
      </c>
      <c r="T59" s="35" t="str">
        <f t="shared" si="11"/>
        <v/>
      </c>
      <c r="U59" s="35" t="str">
        <f t="shared" si="12"/>
        <v/>
      </c>
      <c r="V59" s="35" t="str">
        <f t="shared" si="13"/>
        <v/>
      </c>
      <c r="W59" s="35" t="str">
        <f t="shared" si="14"/>
        <v/>
      </c>
      <c r="X59" s="35" t="str">
        <f t="shared" si="15"/>
        <v/>
      </c>
      <c r="Y59" s="35" t="str">
        <f t="shared" si="16"/>
        <v/>
      </c>
      <c r="Z59" s="35" t="str">
        <f t="shared" si="7"/>
        <v/>
      </c>
      <c r="AA59" s="35" t="str">
        <f t="shared" si="8"/>
        <v/>
      </c>
      <c r="AB59" s="35" t="str">
        <f t="shared" si="9"/>
        <v/>
      </c>
    </row>
    <row r="60" spans="1:28">
      <c r="A60" s="36">
        <v>56</v>
      </c>
      <c r="B60" s="36">
        <v>0</v>
      </c>
      <c r="C60" s="36">
        <v>0</v>
      </c>
      <c r="D60" s="36">
        <v>0</v>
      </c>
      <c r="E60" s="36">
        <v>0</v>
      </c>
      <c r="F60" s="36">
        <v>0</v>
      </c>
      <c r="G60" s="36">
        <v>0</v>
      </c>
      <c r="H60" s="36">
        <v>0</v>
      </c>
      <c r="I60" s="36">
        <v>0</v>
      </c>
      <c r="J60" s="36">
        <v>0</v>
      </c>
      <c r="K60" s="36">
        <v>0</v>
      </c>
      <c r="L60" s="36">
        <v>0</v>
      </c>
      <c r="M60" s="36">
        <v>0</v>
      </c>
      <c r="N60" s="36">
        <v>0</v>
      </c>
      <c r="O60" s="36">
        <v>0</v>
      </c>
      <c r="P60" s="36">
        <v>0</v>
      </c>
      <c r="R60" s="35" t="str" cm="1">
        <f t="array" ref="R60">_xlfn.TEXTJOIN("/", TRUE, IF(_xlfn.VSTACK(L60, M60, N60)&gt;0, _xlfn.VSTACK(L60, M60, N60), ""))</f>
        <v/>
      </c>
      <c r="S60" s="35" t="str">
        <f t="shared" si="10"/>
        <v/>
      </c>
      <c r="T60" s="35" t="str">
        <f t="shared" si="11"/>
        <v/>
      </c>
      <c r="U60" s="35" t="str">
        <f t="shared" si="12"/>
        <v/>
      </c>
      <c r="V60" s="35" t="str">
        <f t="shared" si="13"/>
        <v/>
      </c>
      <c r="W60" s="35" t="str">
        <f t="shared" si="14"/>
        <v/>
      </c>
      <c r="X60" s="35" t="str">
        <f t="shared" si="15"/>
        <v/>
      </c>
      <c r="Y60" s="35" t="str">
        <f t="shared" si="16"/>
        <v/>
      </c>
      <c r="Z60" s="35" t="str">
        <f t="shared" si="7"/>
        <v/>
      </c>
      <c r="AA60" s="35" t="str">
        <f t="shared" si="8"/>
        <v/>
      </c>
      <c r="AB60" s="35" t="str">
        <f t="shared" si="9"/>
        <v/>
      </c>
    </row>
    <row r="61" spans="1:28">
      <c r="A61" s="36">
        <v>57</v>
      </c>
      <c r="B61" s="36">
        <v>0</v>
      </c>
      <c r="C61" s="36">
        <v>0</v>
      </c>
      <c r="D61" s="36">
        <v>0</v>
      </c>
      <c r="E61" s="36">
        <v>0</v>
      </c>
      <c r="F61" s="36">
        <v>0</v>
      </c>
      <c r="G61" s="36">
        <v>0</v>
      </c>
      <c r="H61" s="36">
        <v>0</v>
      </c>
      <c r="I61" s="36">
        <v>0</v>
      </c>
      <c r="J61" s="36">
        <v>0</v>
      </c>
      <c r="K61" s="36">
        <v>0</v>
      </c>
      <c r="L61" s="36">
        <v>0</v>
      </c>
      <c r="M61" s="36">
        <v>0</v>
      </c>
      <c r="N61" s="36">
        <v>0</v>
      </c>
      <c r="O61" s="36">
        <v>0</v>
      </c>
      <c r="P61" s="36">
        <v>0</v>
      </c>
      <c r="R61" s="35" t="str" cm="1">
        <f t="array" ref="R61">_xlfn.TEXTJOIN("/", TRUE, IF(_xlfn.VSTACK(L61, M61, N61)&gt;0, _xlfn.VSTACK(L61, M61, N61), ""))</f>
        <v/>
      </c>
      <c r="S61" s="35" t="str">
        <f t="shared" si="10"/>
        <v/>
      </c>
      <c r="T61" s="35" t="str">
        <f t="shared" si="11"/>
        <v/>
      </c>
      <c r="U61" s="35" t="str">
        <f t="shared" si="12"/>
        <v/>
      </c>
      <c r="V61" s="35" t="str">
        <f t="shared" si="13"/>
        <v/>
      </c>
      <c r="W61" s="35" t="str">
        <f t="shared" si="14"/>
        <v/>
      </c>
      <c r="X61" s="35" t="str">
        <f t="shared" si="15"/>
        <v/>
      </c>
      <c r="Y61" s="35" t="str">
        <f t="shared" si="16"/>
        <v/>
      </c>
      <c r="Z61" s="35" t="str">
        <f t="shared" si="7"/>
        <v/>
      </c>
      <c r="AA61" s="35" t="str">
        <f t="shared" si="8"/>
        <v/>
      </c>
      <c r="AB61" s="35" t="str">
        <f t="shared" si="9"/>
        <v/>
      </c>
    </row>
    <row r="62" spans="1:28">
      <c r="A62" s="36">
        <v>58</v>
      </c>
      <c r="B62" s="36">
        <v>0</v>
      </c>
      <c r="C62" s="36">
        <v>0</v>
      </c>
      <c r="D62" s="36">
        <v>0</v>
      </c>
      <c r="E62" s="36">
        <v>0</v>
      </c>
      <c r="F62" s="36">
        <v>0</v>
      </c>
      <c r="G62" s="36">
        <v>0</v>
      </c>
      <c r="H62" s="36">
        <v>0</v>
      </c>
      <c r="I62" s="36">
        <v>0</v>
      </c>
      <c r="J62" s="36">
        <v>0</v>
      </c>
      <c r="K62" s="36">
        <v>0</v>
      </c>
      <c r="L62" s="36">
        <v>0</v>
      </c>
      <c r="M62" s="36">
        <v>0</v>
      </c>
      <c r="N62" s="36">
        <v>0</v>
      </c>
      <c r="O62" s="36">
        <v>0</v>
      </c>
      <c r="P62" s="36">
        <v>0</v>
      </c>
      <c r="R62" s="35" t="str" cm="1">
        <f t="array" ref="R62">_xlfn.TEXTJOIN("/", TRUE, IF(_xlfn.VSTACK(L62, M62, N62)&gt;0, _xlfn.VSTACK(L62, M62, N62), ""))</f>
        <v/>
      </c>
      <c r="S62" s="35" t="str">
        <f t="shared" si="10"/>
        <v/>
      </c>
      <c r="T62" s="35" t="str">
        <f t="shared" si="11"/>
        <v/>
      </c>
      <c r="U62" s="35" t="str">
        <f t="shared" si="12"/>
        <v/>
      </c>
      <c r="V62" s="35" t="str">
        <f t="shared" si="13"/>
        <v/>
      </c>
      <c r="W62" s="35" t="str">
        <f t="shared" si="14"/>
        <v/>
      </c>
      <c r="X62" s="35" t="str">
        <f t="shared" si="15"/>
        <v/>
      </c>
      <c r="Y62" s="35" t="str">
        <f t="shared" si="16"/>
        <v/>
      </c>
      <c r="Z62" s="35" t="str">
        <f t="shared" si="7"/>
        <v/>
      </c>
      <c r="AA62" s="35" t="str">
        <f t="shared" si="8"/>
        <v/>
      </c>
      <c r="AB62" s="35" t="str">
        <f t="shared" si="9"/>
        <v/>
      </c>
    </row>
    <row r="63" spans="1:28">
      <c r="A63" s="36">
        <v>59</v>
      </c>
      <c r="B63" s="36">
        <v>0</v>
      </c>
      <c r="C63" s="36">
        <v>0</v>
      </c>
      <c r="D63" s="36">
        <v>0</v>
      </c>
      <c r="E63" s="36">
        <v>0</v>
      </c>
      <c r="F63" s="36">
        <v>0</v>
      </c>
      <c r="G63" s="36">
        <v>0</v>
      </c>
      <c r="H63" s="36">
        <v>0</v>
      </c>
      <c r="I63" s="36">
        <v>0</v>
      </c>
      <c r="J63" s="36">
        <v>0</v>
      </c>
      <c r="K63" s="36">
        <v>0</v>
      </c>
      <c r="L63" s="36">
        <v>0</v>
      </c>
      <c r="M63" s="36">
        <v>0</v>
      </c>
      <c r="N63" s="36">
        <v>0</v>
      </c>
      <c r="O63" s="36">
        <v>0</v>
      </c>
      <c r="P63" s="36">
        <v>0</v>
      </c>
      <c r="R63" s="35" t="str" cm="1">
        <f t="array" ref="R63">_xlfn.TEXTJOIN("/", TRUE, IF(_xlfn.VSTACK(L63, M63, N63)&gt;0, _xlfn.VSTACK(L63, M63, N63), ""))</f>
        <v/>
      </c>
      <c r="S63" s="35" t="str">
        <f t="shared" si="10"/>
        <v/>
      </c>
      <c r="T63" s="35" t="str">
        <f t="shared" si="11"/>
        <v/>
      </c>
      <c r="U63" s="35" t="str">
        <f t="shared" si="12"/>
        <v/>
      </c>
      <c r="V63" s="35" t="str">
        <f t="shared" si="13"/>
        <v/>
      </c>
      <c r="W63" s="35" t="str">
        <f t="shared" si="14"/>
        <v/>
      </c>
      <c r="X63" s="35" t="str">
        <f t="shared" si="15"/>
        <v/>
      </c>
      <c r="Y63" s="35" t="str">
        <f t="shared" si="16"/>
        <v/>
      </c>
      <c r="Z63" s="35" t="str">
        <f t="shared" si="7"/>
        <v/>
      </c>
      <c r="AA63" s="35" t="str">
        <f t="shared" si="8"/>
        <v/>
      </c>
      <c r="AB63" s="35" t="str">
        <f t="shared" si="9"/>
        <v/>
      </c>
    </row>
    <row r="64" spans="1:28">
      <c r="A64" s="36">
        <v>60</v>
      </c>
      <c r="B64" s="36">
        <v>0</v>
      </c>
      <c r="C64" s="36">
        <v>0</v>
      </c>
      <c r="D64" s="36">
        <v>0</v>
      </c>
      <c r="E64" s="36">
        <v>0</v>
      </c>
      <c r="F64" s="36">
        <v>0</v>
      </c>
      <c r="G64" s="36">
        <v>0</v>
      </c>
      <c r="H64" s="36">
        <v>0</v>
      </c>
      <c r="I64" s="36">
        <v>0</v>
      </c>
      <c r="J64" s="36">
        <v>0</v>
      </c>
      <c r="K64" s="36">
        <v>0</v>
      </c>
      <c r="L64" s="36">
        <v>0</v>
      </c>
      <c r="M64" s="36">
        <v>0</v>
      </c>
      <c r="N64" s="36">
        <v>0</v>
      </c>
      <c r="O64" s="36">
        <v>0</v>
      </c>
      <c r="P64" s="36">
        <v>0</v>
      </c>
      <c r="R64" s="35" t="str" cm="1">
        <f t="array" ref="R64">_xlfn.TEXTJOIN("/", TRUE, IF(_xlfn.VSTACK(L64, M64, N64)&gt;0, _xlfn.VSTACK(L64, M64, N64), ""))</f>
        <v/>
      </c>
      <c r="S64" s="35" t="str">
        <f t="shared" si="10"/>
        <v/>
      </c>
      <c r="T64" s="35" t="str">
        <f t="shared" si="11"/>
        <v/>
      </c>
      <c r="U64" s="35" t="str">
        <f t="shared" si="12"/>
        <v/>
      </c>
      <c r="V64" s="35" t="str">
        <f t="shared" si="13"/>
        <v/>
      </c>
      <c r="W64" s="35" t="str">
        <f t="shared" si="14"/>
        <v/>
      </c>
      <c r="X64" s="35" t="str">
        <f t="shared" si="15"/>
        <v/>
      </c>
      <c r="Y64" s="35" t="str">
        <f t="shared" si="16"/>
        <v/>
      </c>
      <c r="Z64" s="35" t="str">
        <f t="shared" si="7"/>
        <v/>
      </c>
      <c r="AA64" s="35" t="str">
        <f t="shared" si="8"/>
        <v/>
      </c>
      <c r="AB64" s="35" t="str">
        <f t="shared" si="9"/>
        <v/>
      </c>
    </row>
    <row r="65" spans="1:28">
      <c r="A65" s="36">
        <v>61</v>
      </c>
      <c r="B65" s="36">
        <v>0</v>
      </c>
      <c r="C65" s="36">
        <v>0</v>
      </c>
      <c r="D65" s="36">
        <v>0</v>
      </c>
      <c r="E65" s="36">
        <v>0</v>
      </c>
      <c r="F65" s="36">
        <v>0</v>
      </c>
      <c r="G65" s="36">
        <v>0</v>
      </c>
      <c r="H65" s="36">
        <v>0</v>
      </c>
      <c r="I65" s="36">
        <v>0</v>
      </c>
      <c r="J65" s="36">
        <v>0</v>
      </c>
      <c r="K65" s="36">
        <v>0</v>
      </c>
      <c r="L65" s="36">
        <v>0</v>
      </c>
      <c r="M65" s="36">
        <v>0</v>
      </c>
      <c r="N65" s="36">
        <v>0</v>
      </c>
      <c r="O65" s="36">
        <v>0</v>
      </c>
      <c r="P65" s="36">
        <v>0</v>
      </c>
      <c r="R65" s="35" t="str" cm="1">
        <f t="array" ref="R65">_xlfn.TEXTJOIN("/", TRUE, IF(_xlfn.VSTACK(L65, M65, N65)&gt;0, _xlfn.VSTACK(L65, M65, N65), ""))</f>
        <v/>
      </c>
      <c r="S65" s="35" t="str">
        <f t="shared" si="10"/>
        <v/>
      </c>
      <c r="T65" s="35" t="str">
        <f t="shared" si="11"/>
        <v/>
      </c>
      <c r="U65" s="35" t="str">
        <f t="shared" si="12"/>
        <v/>
      </c>
      <c r="V65" s="35" t="str">
        <f t="shared" si="13"/>
        <v/>
      </c>
      <c r="W65" s="35" t="str">
        <f t="shared" si="14"/>
        <v/>
      </c>
      <c r="X65" s="35" t="str">
        <f t="shared" si="15"/>
        <v/>
      </c>
      <c r="Y65" s="35" t="str">
        <f t="shared" si="16"/>
        <v/>
      </c>
      <c r="Z65" s="35" t="str">
        <f t="shared" si="7"/>
        <v/>
      </c>
      <c r="AA65" s="35" t="str">
        <f t="shared" si="8"/>
        <v/>
      </c>
      <c r="AB65" s="35" t="str">
        <f t="shared" si="9"/>
        <v/>
      </c>
    </row>
    <row r="66" spans="1:28">
      <c r="A66" s="36">
        <v>62</v>
      </c>
      <c r="B66" s="36">
        <v>0</v>
      </c>
      <c r="C66" s="36">
        <v>0</v>
      </c>
      <c r="D66" s="36">
        <v>0</v>
      </c>
      <c r="E66" s="36">
        <v>0</v>
      </c>
      <c r="F66" s="36">
        <v>0</v>
      </c>
      <c r="G66" s="36">
        <v>0</v>
      </c>
      <c r="H66" s="36">
        <v>0</v>
      </c>
      <c r="I66" s="36">
        <v>0</v>
      </c>
      <c r="J66" s="36">
        <v>0</v>
      </c>
      <c r="K66" s="36">
        <v>0</v>
      </c>
      <c r="L66" s="36">
        <v>0</v>
      </c>
      <c r="M66" s="36">
        <v>0</v>
      </c>
      <c r="N66" s="36">
        <v>0</v>
      </c>
      <c r="O66" s="36">
        <v>0</v>
      </c>
      <c r="P66" s="36">
        <v>0</v>
      </c>
      <c r="R66" s="35" t="str" cm="1">
        <f t="array" ref="R66">_xlfn.TEXTJOIN("/", TRUE, IF(_xlfn.VSTACK(L66, M66, N66)&gt;0, _xlfn.VSTACK(L66, M66, N66), ""))</f>
        <v/>
      </c>
      <c r="S66" s="35" t="str">
        <f t="shared" si="10"/>
        <v/>
      </c>
      <c r="T66" s="35" t="str">
        <f t="shared" si="11"/>
        <v/>
      </c>
      <c r="U66" s="35" t="str">
        <f t="shared" si="12"/>
        <v/>
      </c>
      <c r="V66" s="35" t="str">
        <f t="shared" si="13"/>
        <v/>
      </c>
      <c r="W66" s="35" t="str">
        <f t="shared" si="14"/>
        <v/>
      </c>
      <c r="X66" s="35" t="str">
        <f t="shared" si="15"/>
        <v/>
      </c>
      <c r="Y66" s="35" t="str">
        <f t="shared" si="16"/>
        <v/>
      </c>
      <c r="Z66" s="35" t="str">
        <f t="shared" si="7"/>
        <v/>
      </c>
      <c r="AA66" s="35" t="str">
        <f t="shared" si="8"/>
        <v/>
      </c>
      <c r="AB66" s="35" t="str">
        <f t="shared" si="9"/>
        <v/>
      </c>
    </row>
    <row r="67" spans="1:28">
      <c r="A67" s="36">
        <v>63</v>
      </c>
      <c r="B67" s="36">
        <v>0</v>
      </c>
      <c r="C67" s="36">
        <v>0</v>
      </c>
      <c r="D67" s="36">
        <v>0</v>
      </c>
      <c r="E67" s="36">
        <v>0</v>
      </c>
      <c r="F67" s="36">
        <v>0</v>
      </c>
      <c r="G67" s="36">
        <v>0</v>
      </c>
      <c r="H67" s="36">
        <v>0</v>
      </c>
      <c r="I67" s="36">
        <v>0</v>
      </c>
      <c r="J67" s="36">
        <v>0</v>
      </c>
      <c r="K67" s="36">
        <v>0</v>
      </c>
      <c r="L67" s="36">
        <v>0</v>
      </c>
      <c r="M67" s="36">
        <v>0</v>
      </c>
      <c r="N67" s="36">
        <v>0</v>
      </c>
      <c r="O67" s="36">
        <v>0</v>
      </c>
      <c r="P67" s="36">
        <v>0</v>
      </c>
      <c r="R67" s="35" t="str" cm="1">
        <f t="array" ref="R67">_xlfn.TEXTJOIN("/", TRUE, IF(_xlfn.VSTACK(L67, M67, N67)&gt;0, _xlfn.VSTACK(L67, M67, N67), ""))</f>
        <v/>
      </c>
      <c r="S67" s="35" t="str">
        <f t="shared" si="10"/>
        <v/>
      </c>
      <c r="T67" s="35" t="str">
        <f t="shared" si="11"/>
        <v/>
      </c>
      <c r="U67" s="35" t="str">
        <f t="shared" si="12"/>
        <v/>
      </c>
      <c r="V67" s="35" t="str">
        <f t="shared" si="13"/>
        <v/>
      </c>
      <c r="W67" s="35" t="str">
        <f t="shared" si="14"/>
        <v/>
      </c>
      <c r="X67" s="35" t="str">
        <f t="shared" si="15"/>
        <v/>
      </c>
      <c r="Y67" s="35" t="str">
        <f t="shared" si="16"/>
        <v/>
      </c>
      <c r="Z67" s="35" t="str">
        <f t="shared" si="7"/>
        <v/>
      </c>
      <c r="AA67" s="35" t="str">
        <f t="shared" si="8"/>
        <v/>
      </c>
      <c r="AB67" s="35" t="str">
        <f t="shared" si="9"/>
        <v/>
      </c>
    </row>
    <row r="68" spans="1:28">
      <c r="A68" s="36">
        <v>64</v>
      </c>
      <c r="B68" s="36">
        <v>0</v>
      </c>
      <c r="C68" s="36">
        <v>0</v>
      </c>
      <c r="D68" s="36">
        <v>0</v>
      </c>
      <c r="E68" s="36">
        <v>0</v>
      </c>
      <c r="F68" s="36">
        <v>0</v>
      </c>
      <c r="G68" s="36">
        <v>0</v>
      </c>
      <c r="H68" s="36">
        <v>0</v>
      </c>
      <c r="I68" s="36">
        <v>0</v>
      </c>
      <c r="J68" s="36">
        <v>0</v>
      </c>
      <c r="K68" s="36">
        <v>0</v>
      </c>
      <c r="L68" s="36">
        <v>0</v>
      </c>
      <c r="M68" s="36">
        <v>0</v>
      </c>
      <c r="N68" s="36">
        <v>0</v>
      </c>
      <c r="O68" s="36">
        <v>0</v>
      </c>
      <c r="P68" s="36">
        <v>0</v>
      </c>
      <c r="R68" s="35" t="str" cm="1">
        <f t="array" ref="R68">_xlfn.TEXTJOIN("/", TRUE, IF(_xlfn.VSTACK(L68, M68, N68)&gt;0, _xlfn.VSTACK(L68, M68, N68), ""))</f>
        <v/>
      </c>
      <c r="S68" s="35" t="str">
        <f t="shared" si="10"/>
        <v/>
      </c>
      <c r="T68" s="35" t="str">
        <f t="shared" si="11"/>
        <v/>
      </c>
      <c r="U68" s="35" t="str">
        <f t="shared" si="12"/>
        <v/>
      </c>
      <c r="V68" s="35" t="str">
        <f t="shared" si="13"/>
        <v/>
      </c>
      <c r="W68" s="35" t="str">
        <f t="shared" si="14"/>
        <v/>
      </c>
      <c r="X68" s="35" t="str">
        <f t="shared" si="15"/>
        <v/>
      </c>
      <c r="Y68" s="35" t="str">
        <f t="shared" si="16"/>
        <v/>
      </c>
      <c r="Z68" s="35" t="str">
        <f t="shared" si="7"/>
        <v/>
      </c>
      <c r="AA68" s="35" t="str">
        <f t="shared" si="8"/>
        <v/>
      </c>
      <c r="AB68" s="35" t="str">
        <f t="shared" si="9"/>
        <v/>
      </c>
    </row>
    <row r="69" spans="1:28">
      <c r="A69" s="36">
        <v>65</v>
      </c>
      <c r="B69" s="36">
        <v>0</v>
      </c>
      <c r="C69" s="36">
        <v>0</v>
      </c>
      <c r="D69" s="36">
        <v>0</v>
      </c>
      <c r="E69" s="36">
        <v>0</v>
      </c>
      <c r="F69" s="36">
        <v>0</v>
      </c>
      <c r="G69" s="36">
        <v>0</v>
      </c>
      <c r="H69" s="36">
        <v>0</v>
      </c>
      <c r="I69" s="36">
        <v>0</v>
      </c>
      <c r="J69" s="36">
        <v>0</v>
      </c>
      <c r="K69" s="36">
        <v>0</v>
      </c>
      <c r="L69" s="36">
        <v>0</v>
      </c>
      <c r="M69" s="36">
        <v>0</v>
      </c>
      <c r="N69" s="36">
        <v>0</v>
      </c>
      <c r="O69" s="36">
        <v>0</v>
      </c>
      <c r="P69" s="36">
        <v>0</v>
      </c>
      <c r="R69" s="35" t="str" cm="1">
        <f t="array" ref="R69">_xlfn.TEXTJOIN("/", TRUE, IF(_xlfn.VSTACK(L69, M69, N69)&gt;0, _xlfn.VSTACK(L69, M69, N69), ""))</f>
        <v/>
      </c>
      <c r="S69" s="35" t="str">
        <f t="shared" ref="S69:S104" si="17">IF(B69=0,"",B69)</f>
        <v/>
      </c>
      <c r="T69" s="35" t="str">
        <f t="shared" ref="T69:T104" si="18">IF(C69=0,"",C69)</f>
        <v/>
      </c>
      <c r="U69" s="35" t="str">
        <f t="shared" ref="U69:U104" si="19">IF(D69=0,"",D69)</f>
        <v/>
      </c>
      <c r="V69" s="35" t="str">
        <f t="shared" ref="V69:V104" si="20">IF(D69=0,"",IF(K69="◯","4","0"))</f>
        <v/>
      </c>
      <c r="W69" s="35" t="str">
        <f t="shared" ref="W69:W104" si="21">IF(E69="◯","内部監査スターターキット基礎編（内部監査）_202504","")</f>
        <v/>
      </c>
      <c r="X69" s="35" t="str">
        <f t="shared" ref="X69:X104" si="22">IF(F69="◯","内部監査スターターキット基礎編（IT監査）_202504","")</f>
        <v/>
      </c>
      <c r="Y69" s="35" t="str">
        <f t="shared" ref="Y69:Y104" si="23">IF(G69="◯","内部監査スターターキット基礎編（財務会計）_202504","")</f>
        <v/>
      </c>
      <c r="Z69" s="35" t="str">
        <f t="shared" si="7"/>
        <v/>
      </c>
      <c r="AA69" s="35" t="str">
        <f t="shared" si="8"/>
        <v/>
      </c>
      <c r="AB69" s="35" t="str">
        <f t="shared" si="9"/>
        <v/>
      </c>
    </row>
    <row r="70" spans="1:28">
      <c r="A70" s="36">
        <v>66</v>
      </c>
      <c r="B70" s="36">
        <v>0</v>
      </c>
      <c r="C70" s="36">
        <v>0</v>
      </c>
      <c r="D70" s="36">
        <v>0</v>
      </c>
      <c r="E70" s="36">
        <v>0</v>
      </c>
      <c r="F70" s="36">
        <v>0</v>
      </c>
      <c r="G70" s="36">
        <v>0</v>
      </c>
      <c r="H70" s="36">
        <v>0</v>
      </c>
      <c r="I70" s="36">
        <v>0</v>
      </c>
      <c r="J70" s="36">
        <v>0</v>
      </c>
      <c r="K70" s="36">
        <v>0</v>
      </c>
      <c r="L70" s="36">
        <v>0</v>
      </c>
      <c r="M70" s="36">
        <v>0</v>
      </c>
      <c r="N70" s="36">
        <v>0</v>
      </c>
      <c r="O70" s="36">
        <v>0</v>
      </c>
      <c r="P70" s="36">
        <v>0</v>
      </c>
      <c r="R70" s="35" t="str" cm="1">
        <f t="array" ref="R70">_xlfn.TEXTJOIN("/", TRUE, IF(_xlfn.VSTACK(L70, M70, N70)&gt;0, _xlfn.VSTACK(L70, M70, N70), ""))</f>
        <v/>
      </c>
      <c r="S70" s="35" t="str">
        <f t="shared" si="17"/>
        <v/>
      </c>
      <c r="T70" s="35" t="str">
        <f t="shared" si="18"/>
        <v/>
      </c>
      <c r="U70" s="35" t="str">
        <f t="shared" si="19"/>
        <v/>
      </c>
      <c r="V70" s="35" t="str">
        <f t="shared" si="20"/>
        <v/>
      </c>
      <c r="W70" s="35" t="str">
        <f t="shared" si="21"/>
        <v/>
      </c>
      <c r="X70" s="35" t="str">
        <f t="shared" si="22"/>
        <v/>
      </c>
      <c r="Y70" s="35" t="str">
        <f t="shared" si="23"/>
        <v/>
      </c>
      <c r="Z70" s="35" t="str">
        <f t="shared" ref="Z70:Z104" si="24">IF(H70="◯","内部監査スターターキット中級編（内部監査）_202505","")</f>
        <v/>
      </c>
      <c r="AA70" s="35" t="str">
        <f t="shared" ref="AA70:AA104" si="25">IF(I70="◯","内部監査スターターキット中級編（情報システム監査）_202505","")</f>
        <v/>
      </c>
      <c r="AB70" s="35" t="str">
        <f t="shared" ref="AB70:AB104" si="26">IF(J70="◯","内部監査スターターキット中級編（財務会計）_202505","")</f>
        <v/>
      </c>
    </row>
    <row r="71" spans="1:28">
      <c r="A71" s="36">
        <v>67</v>
      </c>
      <c r="B71" s="36">
        <v>0</v>
      </c>
      <c r="C71" s="36">
        <v>0</v>
      </c>
      <c r="D71" s="36">
        <v>0</v>
      </c>
      <c r="E71" s="36">
        <v>0</v>
      </c>
      <c r="F71" s="36">
        <v>0</v>
      </c>
      <c r="G71" s="36">
        <v>0</v>
      </c>
      <c r="H71" s="36">
        <v>0</v>
      </c>
      <c r="I71" s="36">
        <v>0</v>
      </c>
      <c r="J71" s="36">
        <v>0</v>
      </c>
      <c r="K71" s="36">
        <v>0</v>
      </c>
      <c r="L71" s="36">
        <v>0</v>
      </c>
      <c r="M71" s="36">
        <v>0</v>
      </c>
      <c r="N71" s="36">
        <v>0</v>
      </c>
      <c r="O71" s="36">
        <v>0</v>
      </c>
      <c r="P71" s="36">
        <v>0</v>
      </c>
      <c r="R71" s="35" t="str" cm="1">
        <f t="array" ref="R71">_xlfn.TEXTJOIN("/", TRUE, IF(_xlfn.VSTACK(L71, M71, N71)&gt;0, _xlfn.VSTACK(L71, M71, N71), ""))</f>
        <v/>
      </c>
      <c r="S71" s="35" t="str">
        <f t="shared" si="17"/>
        <v/>
      </c>
      <c r="T71" s="35" t="str">
        <f t="shared" si="18"/>
        <v/>
      </c>
      <c r="U71" s="35" t="str">
        <f t="shared" si="19"/>
        <v/>
      </c>
      <c r="V71" s="35" t="str">
        <f t="shared" si="20"/>
        <v/>
      </c>
      <c r="W71" s="35" t="str">
        <f t="shared" si="21"/>
        <v/>
      </c>
      <c r="X71" s="35" t="str">
        <f t="shared" si="22"/>
        <v/>
      </c>
      <c r="Y71" s="35" t="str">
        <f t="shared" si="23"/>
        <v/>
      </c>
      <c r="Z71" s="35" t="str">
        <f t="shared" si="24"/>
        <v/>
      </c>
      <c r="AA71" s="35" t="str">
        <f t="shared" si="25"/>
        <v/>
      </c>
      <c r="AB71" s="35" t="str">
        <f t="shared" si="26"/>
        <v/>
      </c>
    </row>
    <row r="72" spans="1:28">
      <c r="A72" s="36">
        <v>68</v>
      </c>
      <c r="B72" s="36">
        <v>0</v>
      </c>
      <c r="C72" s="36">
        <v>0</v>
      </c>
      <c r="D72" s="36">
        <v>0</v>
      </c>
      <c r="E72" s="36">
        <v>0</v>
      </c>
      <c r="F72" s="36">
        <v>0</v>
      </c>
      <c r="G72" s="36">
        <v>0</v>
      </c>
      <c r="H72" s="36">
        <v>0</v>
      </c>
      <c r="I72" s="36">
        <v>0</v>
      </c>
      <c r="J72" s="36">
        <v>0</v>
      </c>
      <c r="K72" s="36">
        <v>0</v>
      </c>
      <c r="L72" s="36">
        <v>0</v>
      </c>
      <c r="M72" s="36">
        <v>0</v>
      </c>
      <c r="N72" s="36">
        <v>0</v>
      </c>
      <c r="O72" s="36">
        <v>0</v>
      </c>
      <c r="P72" s="36">
        <v>0</v>
      </c>
      <c r="R72" s="35" t="str" cm="1">
        <f t="array" ref="R72">_xlfn.TEXTJOIN("/", TRUE, IF(_xlfn.VSTACK(L72, M72, N72)&gt;0, _xlfn.VSTACK(L72, M72, N72), ""))</f>
        <v/>
      </c>
      <c r="S72" s="35" t="str">
        <f t="shared" si="17"/>
        <v/>
      </c>
      <c r="T72" s="35" t="str">
        <f t="shared" si="18"/>
        <v/>
      </c>
      <c r="U72" s="35" t="str">
        <f t="shared" si="19"/>
        <v/>
      </c>
      <c r="V72" s="35" t="str">
        <f t="shared" si="20"/>
        <v/>
      </c>
      <c r="W72" s="35" t="str">
        <f t="shared" si="21"/>
        <v/>
      </c>
      <c r="X72" s="35" t="str">
        <f t="shared" si="22"/>
        <v/>
      </c>
      <c r="Y72" s="35" t="str">
        <f t="shared" si="23"/>
        <v/>
      </c>
      <c r="Z72" s="35" t="str">
        <f t="shared" si="24"/>
        <v/>
      </c>
      <c r="AA72" s="35" t="str">
        <f t="shared" si="25"/>
        <v/>
      </c>
      <c r="AB72" s="35" t="str">
        <f t="shared" si="26"/>
        <v/>
      </c>
    </row>
    <row r="73" spans="1:28">
      <c r="A73" s="36">
        <v>69</v>
      </c>
      <c r="B73" s="36">
        <v>0</v>
      </c>
      <c r="C73" s="36">
        <v>0</v>
      </c>
      <c r="D73" s="36">
        <v>0</v>
      </c>
      <c r="E73" s="36">
        <v>0</v>
      </c>
      <c r="F73" s="36">
        <v>0</v>
      </c>
      <c r="G73" s="36">
        <v>0</v>
      </c>
      <c r="H73" s="36">
        <v>0</v>
      </c>
      <c r="I73" s="36">
        <v>0</v>
      </c>
      <c r="J73" s="36">
        <v>0</v>
      </c>
      <c r="K73" s="36">
        <v>0</v>
      </c>
      <c r="L73" s="36">
        <v>0</v>
      </c>
      <c r="M73" s="36">
        <v>0</v>
      </c>
      <c r="N73" s="36">
        <v>0</v>
      </c>
      <c r="O73" s="36">
        <v>0</v>
      </c>
      <c r="P73" s="36">
        <v>0</v>
      </c>
      <c r="R73" s="35" t="str" cm="1">
        <f t="array" ref="R73">_xlfn.TEXTJOIN("/", TRUE, IF(_xlfn.VSTACK(L73, M73, N73)&gt;0, _xlfn.VSTACK(L73, M73, N73), ""))</f>
        <v/>
      </c>
      <c r="S73" s="35" t="str">
        <f t="shared" si="17"/>
        <v/>
      </c>
      <c r="T73" s="35" t="str">
        <f t="shared" si="18"/>
        <v/>
      </c>
      <c r="U73" s="35" t="str">
        <f t="shared" si="19"/>
        <v/>
      </c>
      <c r="V73" s="35" t="str">
        <f t="shared" si="20"/>
        <v/>
      </c>
      <c r="W73" s="35" t="str">
        <f t="shared" si="21"/>
        <v/>
      </c>
      <c r="X73" s="35" t="str">
        <f t="shared" si="22"/>
        <v/>
      </c>
      <c r="Y73" s="35" t="str">
        <f t="shared" si="23"/>
        <v/>
      </c>
      <c r="Z73" s="35" t="str">
        <f t="shared" si="24"/>
        <v/>
      </c>
      <c r="AA73" s="35" t="str">
        <f t="shared" si="25"/>
        <v/>
      </c>
      <c r="AB73" s="35" t="str">
        <f t="shared" si="26"/>
        <v/>
      </c>
    </row>
    <row r="74" spans="1:28">
      <c r="A74" s="36">
        <v>70</v>
      </c>
      <c r="B74" s="36">
        <v>0</v>
      </c>
      <c r="C74" s="36">
        <v>0</v>
      </c>
      <c r="D74" s="36">
        <v>0</v>
      </c>
      <c r="E74" s="36">
        <v>0</v>
      </c>
      <c r="F74" s="36">
        <v>0</v>
      </c>
      <c r="G74" s="36">
        <v>0</v>
      </c>
      <c r="H74" s="36">
        <v>0</v>
      </c>
      <c r="I74" s="36">
        <v>0</v>
      </c>
      <c r="J74" s="36">
        <v>0</v>
      </c>
      <c r="K74" s="36">
        <v>0</v>
      </c>
      <c r="L74" s="36">
        <v>0</v>
      </c>
      <c r="M74" s="36">
        <v>0</v>
      </c>
      <c r="N74" s="36">
        <v>0</v>
      </c>
      <c r="O74" s="36">
        <v>0</v>
      </c>
      <c r="P74" s="36">
        <v>0</v>
      </c>
      <c r="R74" s="35" t="str" cm="1">
        <f t="array" ref="R74">_xlfn.TEXTJOIN("/", TRUE, IF(_xlfn.VSTACK(L74, M74, N74)&gt;0, _xlfn.VSTACK(L74, M74, N74), ""))</f>
        <v/>
      </c>
      <c r="S74" s="35" t="str">
        <f t="shared" si="17"/>
        <v/>
      </c>
      <c r="T74" s="35" t="str">
        <f t="shared" si="18"/>
        <v/>
      </c>
      <c r="U74" s="35" t="str">
        <f t="shared" si="19"/>
        <v/>
      </c>
      <c r="V74" s="35" t="str">
        <f t="shared" si="20"/>
        <v/>
      </c>
      <c r="W74" s="35" t="str">
        <f t="shared" si="21"/>
        <v/>
      </c>
      <c r="X74" s="35" t="str">
        <f t="shared" si="22"/>
        <v/>
      </c>
      <c r="Y74" s="35" t="str">
        <f t="shared" si="23"/>
        <v/>
      </c>
      <c r="Z74" s="35" t="str">
        <f t="shared" si="24"/>
        <v/>
      </c>
      <c r="AA74" s="35" t="str">
        <f t="shared" si="25"/>
        <v/>
      </c>
      <c r="AB74" s="35" t="str">
        <f t="shared" si="26"/>
        <v/>
      </c>
    </row>
    <row r="75" spans="1:28">
      <c r="A75" s="36">
        <v>71</v>
      </c>
      <c r="B75" s="36">
        <v>0</v>
      </c>
      <c r="C75" s="36">
        <v>0</v>
      </c>
      <c r="D75" s="36">
        <v>0</v>
      </c>
      <c r="E75" s="36">
        <v>0</v>
      </c>
      <c r="F75" s="36">
        <v>0</v>
      </c>
      <c r="G75" s="36">
        <v>0</v>
      </c>
      <c r="H75" s="36">
        <v>0</v>
      </c>
      <c r="I75" s="36">
        <v>0</v>
      </c>
      <c r="J75" s="36">
        <v>0</v>
      </c>
      <c r="K75" s="36">
        <v>0</v>
      </c>
      <c r="L75" s="36">
        <v>0</v>
      </c>
      <c r="M75" s="36">
        <v>0</v>
      </c>
      <c r="N75" s="36">
        <v>0</v>
      </c>
      <c r="O75" s="36">
        <v>0</v>
      </c>
      <c r="P75" s="36">
        <v>0</v>
      </c>
      <c r="R75" s="35" t="str" cm="1">
        <f t="array" ref="R75">_xlfn.TEXTJOIN("/", TRUE, IF(_xlfn.VSTACK(L75, M75, N75)&gt;0, _xlfn.VSTACK(L75, M75, N75), ""))</f>
        <v/>
      </c>
      <c r="S75" s="35" t="str">
        <f t="shared" si="17"/>
        <v/>
      </c>
      <c r="T75" s="35" t="str">
        <f t="shared" si="18"/>
        <v/>
      </c>
      <c r="U75" s="35" t="str">
        <f t="shared" si="19"/>
        <v/>
      </c>
      <c r="V75" s="35" t="str">
        <f t="shared" si="20"/>
        <v/>
      </c>
      <c r="W75" s="35" t="str">
        <f t="shared" si="21"/>
        <v/>
      </c>
      <c r="X75" s="35" t="str">
        <f t="shared" si="22"/>
        <v/>
      </c>
      <c r="Y75" s="35" t="str">
        <f t="shared" si="23"/>
        <v/>
      </c>
      <c r="Z75" s="35" t="str">
        <f t="shared" si="24"/>
        <v/>
      </c>
      <c r="AA75" s="35" t="str">
        <f t="shared" si="25"/>
        <v/>
      </c>
      <c r="AB75" s="35" t="str">
        <f t="shared" si="26"/>
        <v/>
      </c>
    </row>
    <row r="76" spans="1:28">
      <c r="A76" s="36">
        <v>72</v>
      </c>
      <c r="B76" s="36">
        <v>0</v>
      </c>
      <c r="C76" s="36">
        <v>0</v>
      </c>
      <c r="D76" s="36">
        <v>0</v>
      </c>
      <c r="E76" s="36">
        <v>0</v>
      </c>
      <c r="F76" s="36">
        <v>0</v>
      </c>
      <c r="G76" s="36">
        <v>0</v>
      </c>
      <c r="H76" s="36">
        <v>0</v>
      </c>
      <c r="I76" s="36">
        <v>0</v>
      </c>
      <c r="J76" s="36">
        <v>0</v>
      </c>
      <c r="K76" s="36">
        <v>0</v>
      </c>
      <c r="L76" s="36">
        <v>0</v>
      </c>
      <c r="M76" s="36">
        <v>0</v>
      </c>
      <c r="N76" s="36">
        <v>0</v>
      </c>
      <c r="O76" s="36">
        <v>0</v>
      </c>
      <c r="P76" s="36">
        <v>0</v>
      </c>
      <c r="R76" s="35" t="str" cm="1">
        <f t="array" ref="R76">_xlfn.TEXTJOIN("/", TRUE, IF(_xlfn.VSTACK(L76, M76, N76)&gt;0, _xlfn.VSTACK(L76, M76, N76), ""))</f>
        <v/>
      </c>
      <c r="S76" s="35" t="str">
        <f t="shared" si="17"/>
        <v/>
      </c>
      <c r="T76" s="35" t="str">
        <f t="shared" si="18"/>
        <v/>
      </c>
      <c r="U76" s="35" t="str">
        <f t="shared" si="19"/>
        <v/>
      </c>
      <c r="V76" s="35" t="str">
        <f t="shared" si="20"/>
        <v/>
      </c>
      <c r="W76" s="35" t="str">
        <f t="shared" si="21"/>
        <v/>
      </c>
      <c r="X76" s="35" t="str">
        <f t="shared" si="22"/>
        <v/>
      </c>
      <c r="Y76" s="35" t="str">
        <f t="shared" si="23"/>
        <v/>
      </c>
      <c r="Z76" s="35" t="str">
        <f t="shared" si="24"/>
        <v/>
      </c>
      <c r="AA76" s="35" t="str">
        <f t="shared" si="25"/>
        <v/>
      </c>
      <c r="AB76" s="35" t="str">
        <f t="shared" si="26"/>
        <v/>
      </c>
    </row>
    <row r="77" spans="1:28">
      <c r="A77" s="36">
        <v>73</v>
      </c>
      <c r="B77" s="36">
        <v>0</v>
      </c>
      <c r="C77" s="36">
        <v>0</v>
      </c>
      <c r="D77" s="36">
        <v>0</v>
      </c>
      <c r="E77" s="36">
        <v>0</v>
      </c>
      <c r="F77" s="36">
        <v>0</v>
      </c>
      <c r="G77" s="36">
        <v>0</v>
      </c>
      <c r="H77" s="36">
        <v>0</v>
      </c>
      <c r="I77" s="36">
        <v>0</v>
      </c>
      <c r="J77" s="36">
        <v>0</v>
      </c>
      <c r="K77" s="36">
        <v>0</v>
      </c>
      <c r="L77" s="36">
        <v>0</v>
      </c>
      <c r="M77" s="36">
        <v>0</v>
      </c>
      <c r="N77" s="36">
        <v>0</v>
      </c>
      <c r="O77" s="36">
        <v>0</v>
      </c>
      <c r="P77" s="36">
        <v>0</v>
      </c>
      <c r="R77" s="35" t="str" cm="1">
        <f t="array" ref="R77">_xlfn.TEXTJOIN("/", TRUE, IF(_xlfn.VSTACK(L77, M77, N77)&gt;0, _xlfn.VSTACK(L77, M77, N77), ""))</f>
        <v/>
      </c>
      <c r="S77" s="35" t="str">
        <f t="shared" si="17"/>
        <v/>
      </c>
      <c r="T77" s="35" t="str">
        <f t="shared" si="18"/>
        <v/>
      </c>
      <c r="U77" s="35" t="str">
        <f t="shared" si="19"/>
        <v/>
      </c>
      <c r="V77" s="35" t="str">
        <f t="shared" si="20"/>
        <v/>
      </c>
      <c r="W77" s="35" t="str">
        <f t="shared" si="21"/>
        <v/>
      </c>
      <c r="X77" s="35" t="str">
        <f t="shared" si="22"/>
        <v/>
      </c>
      <c r="Y77" s="35" t="str">
        <f t="shared" si="23"/>
        <v/>
      </c>
      <c r="Z77" s="35" t="str">
        <f t="shared" si="24"/>
        <v/>
      </c>
      <c r="AA77" s="35" t="str">
        <f t="shared" si="25"/>
        <v/>
      </c>
      <c r="AB77" s="35" t="str">
        <f t="shared" si="26"/>
        <v/>
      </c>
    </row>
    <row r="78" spans="1:28">
      <c r="A78" s="36">
        <v>74</v>
      </c>
      <c r="B78" s="36">
        <v>0</v>
      </c>
      <c r="C78" s="36">
        <v>0</v>
      </c>
      <c r="D78" s="36">
        <v>0</v>
      </c>
      <c r="E78" s="36">
        <v>0</v>
      </c>
      <c r="F78" s="36">
        <v>0</v>
      </c>
      <c r="G78" s="36">
        <v>0</v>
      </c>
      <c r="H78" s="36">
        <v>0</v>
      </c>
      <c r="I78" s="36">
        <v>0</v>
      </c>
      <c r="J78" s="36">
        <v>0</v>
      </c>
      <c r="K78" s="36">
        <v>0</v>
      </c>
      <c r="L78" s="36">
        <v>0</v>
      </c>
      <c r="M78" s="36">
        <v>0</v>
      </c>
      <c r="N78" s="36">
        <v>0</v>
      </c>
      <c r="O78" s="36">
        <v>0</v>
      </c>
      <c r="P78" s="36">
        <v>0</v>
      </c>
      <c r="R78" s="35" t="str" cm="1">
        <f t="array" ref="R78">_xlfn.TEXTJOIN("/", TRUE, IF(_xlfn.VSTACK(L78, M78, N78)&gt;0, _xlfn.VSTACK(L78, M78, N78), ""))</f>
        <v/>
      </c>
      <c r="S78" s="35" t="str">
        <f t="shared" si="17"/>
        <v/>
      </c>
      <c r="T78" s="35" t="str">
        <f t="shared" si="18"/>
        <v/>
      </c>
      <c r="U78" s="35" t="str">
        <f t="shared" si="19"/>
        <v/>
      </c>
      <c r="V78" s="35" t="str">
        <f t="shared" si="20"/>
        <v/>
      </c>
      <c r="W78" s="35" t="str">
        <f t="shared" si="21"/>
        <v/>
      </c>
      <c r="X78" s="35" t="str">
        <f t="shared" si="22"/>
        <v/>
      </c>
      <c r="Y78" s="35" t="str">
        <f t="shared" si="23"/>
        <v/>
      </c>
      <c r="Z78" s="35" t="str">
        <f t="shared" si="24"/>
        <v/>
      </c>
      <c r="AA78" s="35" t="str">
        <f t="shared" si="25"/>
        <v/>
      </c>
      <c r="AB78" s="35" t="str">
        <f t="shared" si="26"/>
        <v/>
      </c>
    </row>
    <row r="79" spans="1:28">
      <c r="A79" s="36">
        <v>75</v>
      </c>
      <c r="B79" s="36">
        <v>0</v>
      </c>
      <c r="C79" s="36">
        <v>0</v>
      </c>
      <c r="D79" s="36">
        <v>0</v>
      </c>
      <c r="E79" s="36">
        <v>0</v>
      </c>
      <c r="F79" s="36">
        <v>0</v>
      </c>
      <c r="G79" s="36">
        <v>0</v>
      </c>
      <c r="H79" s="36">
        <v>0</v>
      </c>
      <c r="I79" s="36">
        <v>0</v>
      </c>
      <c r="J79" s="36">
        <v>0</v>
      </c>
      <c r="K79" s="36">
        <v>0</v>
      </c>
      <c r="L79" s="36">
        <v>0</v>
      </c>
      <c r="M79" s="36">
        <v>0</v>
      </c>
      <c r="N79" s="36">
        <v>0</v>
      </c>
      <c r="O79" s="36">
        <v>0</v>
      </c>
      <c r="P79" s="36">
        <v>0</v>
      </c>
      <c r="R79" s="35" t="str" cm="1">
        <f t="array" ref="R79">_xlfn.TEXTJOIN("/", TRUE, IF(_xlfn.VSTACK(L79, M79, N79)&gt;0, _xlfn.VSTACK(L79, M79, N79), ""))</f>
        <v/>
      </c>
      <c r="S79" s="35" t="str">
        <f t="shared" si="17"/>
        <v/>
      </c>
      <c r="T79" s="35" t="str">
        <f t="shared" si="18"/>
        <v/>
      </c>
      <c r="U79" s="35" t="str">
        <f t="shared" si="19"/>
        <v/>
      </c>
      <c r="V79" s="35" t="str">
        <f t="shared" si="20"/>
        <v/>
      </c>
      <c r="W79" s="35" t="str">
        <f t="shared" si="21"/>
        <v/>
      </c>
      <c r="X79" s="35" t="str">
        <f t="shared" si="22"/>
        <v/>
      </c>
      <c r="Y79" s="35" t="str">
        <f t="shared" si="23"/>
        <v/>
      </c>
      <c r="Z79" s="35" t="str">
        <f t="shared" si="24"/>
        <v/>
      </c>
      <c r="AA79" s="35" t="str">
        <f t="shared" si="25"/>
        <v/>
      </c>
      <c r="AB79" s="35" t="str">
        <f t="shared" si="26"/>
        <v/>
      </c>
    </row>
    <row r="80" spans="1:28">
      <c r="A80" s="36">
        <v>76</v>
      </c>
      <c r="B80" s="36">
        <v>0</v>
      </c>
      <c r="C80" s="36">
        <v>0</v>
      </c>
      <c r="D80" s="36">
        <v>0</v>
      </c>
      <c r="E80" s="36">
        <v>0</v>
      </c>
      <c r="F80" s="36">
        <v>0</v>
      </c>
      <c r="G80" s="36">
        <v>0</v>
      </c>
      <c r="H80" s="36">
        <v>0</v>
      </c>
      <c r="I80" s="36">
        <v>0</v>
      </c>
      <c r="J80" s="36">
        <v>0</v>
      </c>
      <c r="K80" s="36">
        <v>0</v>
      </c>
      <c r="L80" s="36">
        <v>0</v>
      </c>
      <c r="M80" s="36">
        <v>0</v>
      </c>
      <c r="N80" s="36">
        <v>0</v>
      </c>
      <c r="O80" s="36">
        <v>0</v>
      </c>
      <c r="P80" s="36">
        <v>0</v>
      </c>
      <c r="R80" s="35" t="str" cm="1">
        <f t="array" ref="R80">_xlfn.TEXTJOIN("/", TRUE, IF(_xlfn.VSTACK(L80, M80, N80)&gt;0, _xlfn.VSTACK(L80, M80, N80), ""))</f>
        <v/>
      </c>
      <c r="S80" s="35" t="str">
        <f t="shared" si="17"/>
        <v/>
      </c>
      <c r="T80" s="35" t="str">
        <f t="shared" si="18"/>
        <v/>
      </c>
      <c r="U80" s="35" t="str">
        <f t="shared" si="19"/>
        <v/>
      </c>
      <c r="V80" s="35" t="str">
        <f t="shared" si="20"/>
        <v/>
      </c>
      <c r="W80" s="35" t="str">
        <f t="shared" si="21"/>
        <v/>
      </c>
      <c r="X80" s="35" t="str">
        <f t="shared" si="22"/>
        <v/>
      </c>
      <c r="Y80" s="35" t="str">
        <f t="shared" si="23"/>
        <v/>
      </c>
      <c r="Z80" s="35" t="str">
        <f t="shared" si="24"/>
        <v/>
      </c>
      <c r="AA80" s="35" t="str">
        <f t="shared" si="25"/>
        <v/>
      </c>
      <c r="AB80" s="35" t="str">
        <f t="shared" si="26"/>
        <v/>
      </c>
    </row>
    <row r="81" spans="1:28">
      <c r="A81" s="36">
        <v>77</v>
      </c>
      <c r="B81" s="36">
        <v>0</v>
      </c>
      <c r="C81" s="36">
        <v>0</v>
      </c>
      <c r="D81" s="36">
        <v>0</v>
      </c>
      <c r="E81" s="36">
        <v>0</v>
      </c>
      <c r="F81" s="36">
        <v>0</v>
      </c>
      <c r="G81" s="36">
        <v>0</v>
      </c>
      <c r="H81" s="36">
        <v>0</v>
      </c>
      <c r="I81" s="36">
        <v>0</v>
      </c>
      <c r="J81" s="36">
        <v>0</v>
      </c>
      <c r="K81" s="36">
        <v>0</v>
      </c>
      <c r="L81" s="36">
        <v>0</v>
      </c>
      <c r="M81" s="36">
        <v>0</v>
      </c>
      <c r="N81" s="36">
        <v>0</v>
      </c>
      <c r="O81" s="36">
        <v>0</v>
      </c>
      <c r="P81" s="36">
        <v>0</v>
      </c>
      <c r="R81" s="35" t="str" cm="1">
        <f t="array" ref="R81">_xlfn.TEXTJOIN("/", TRUE, IF(_xlfn.VSTACK(L81, M81, N81)&gt;0, _xlfn.VSTACK(L81, M81, N81), ""))</f>
        <v/>
      </c>
      <c r="S81" s="35" t="str">
        <f t="shared" si="17"/>
        <v/>
      </c>
      <c r="T81" s="35" t="str">
        <f t="shared" si="18"/>
        <v/>
      </c>
      <c r="U81" s="35" t="str">
        <f t="shared" si="19"/>
        <v/>
      </c>
      <c r="V81" s="35" t="str">
        <f t="shared" si="20"/>
        <v/>
      </c>
      <c r="W81" s="35" t="str">
        <f t="shared" si="21"/>
        <v/>
      </c>
      <c r="X81" s="35" t="str">
        <f t="shared" si="22"/>
        <v/>
      </c>
      <c r="Y81" s="35" t="str">
        <f t="shared" si="23"/>
        <v/>
      </c>
      <c r="Z81" s="35" t="str">
        <f t="shared" si="24"/>
        <v/>
      </c>
      <c r="AA81" s="35" t="str">
        <f t="shared" si="25"/>
        <v/>
      </c>
      <c r="AB81" s="35" t="str">
        <f t="shared" si="26"/>
        <v/>
      </c>
    </row>
    <row r="82" spans="1:28">
      <c r="A82" s="36">
        <v>78</v>
      </c>
      <c r="B82" s="36">
        <v>0</v>
      </c>
      <c r="C82" s="36">
        <v>0</v>
      </c>
      <c r="D82" s="36">
        <v>0</v>
      </c>
      <c r="E82" s="36">
        <v>0</v>
      </c>
      <c r="F82" s="36">
        <v>0</v>
      </c>
      <c r="G82" s="36">
        <v>0</v>
      </c>
      <c r="H82" s="36">
        <v>0</v>
      </c>
      <c r="I82" s="36">
        <v>0</v>
      </c>
      <c r="J82" s="36">
        <v>0</v>
      </c>
      <c r="K82" s="36">
        <v>0</v>
      </c>
      <c r="L82" s="36">
        <v>0</v>
      </c>
      <c r="M82" s="36">
        <v>0</v>
      </c>
      <c r="N82" s="36">
        <v>0</v>
      </c>
      <c r="O82" s="36">
        <v>0</v>
      </c>
      <c r="P82" s="36">
        <v>0</v>
      </c>
      <c r="R82" s="35" t="str" cm="1">
        <f t="array" ref="R82">_xlfn.TEXTJOIN("/", TRUE, IF(_xlfn.VSTACK(L82, M82, N82)&gt;0, _xlfn.VSTACK(L82, M82, N82), ""))</f>
        <v/>
      </c>
      <c r="S82" s="35" t="str">
        <f t="shared" si="17"/>
        <v/>
      </c>
      <c r="T82" s="35" t="str">
        <f t="shared" si="18"/>
        <v/>
      </c>
      <c r="U82" s="35" t="str">
        <f t="shared" si="19"/>
        <v/>
      </c>
      <c r="V82" s="35" t="str">
        <f t="shared" si="20"/>
        <v/>
      </c>
      <c r="W82" s="35" t="str">
        <f t="shared" si="21"/>
        <v/>
      </c>
      <c r="X82" s="35" t="str">
        <f t="shared" si="22"/>
        <v/>
      </c>
      <c r="Y82" s="35" t="str">
        <f t="shared" si="23"/>
        <v/>
      </c>
      <c r="Z82" s="35" t="str">
        <f t="shared" si="24"/>
        <v/>
      </c>
      <c r="AA82" s="35" t="str">
        <f t="shared" si="25"/>
        <v/>
      </c>
      <c r="AB82" s="35" t="str">
        <f t="shared" si="26"/>
        <v/>
      </c>
    </row>
    <row r="83" spans="1:28">
      <c r="A83" s="36">
        <v>79</v>
      </c>
      <c r="B83" s="36">
        <v>0</v>
      </c>
      <c r="C83" s="36">
        <v>0</v>
      </c>
      <c r="D83" s="36">
        <v>0</v>
      </c>
      <c r="E83" s="36">
        <v>0</v>
      </c>
      <c r="F83" s="36">
        <v>0</v>
      </c>
      <c r="G83" s="36">
        <v>0</v>
      </c>
      <c r="H83" s="36">
        <v>0</v>
      </c>
      <c r="I83" s="36">
        <v>0</v>
      </c>
      <c r="J83" s="36">
        <v>0</v>
      </c>
      <c r="K83" s="36">
        <v>0</v>
      </c>
      <c r="L83" s="36">
        <v>0</v>
      </c>
      <c r="M83" s="36">
        <v>0</v>
      </c>
      <c r="N83" s="36">
        <v>0</v>
      </c>
      <c r="O83" s="36">
        <v>0</v>
      </c>
      <c r="P83" s="36">
        <v>0</v>
      </c>
      <c r="R83" s="35" t="str" cm="1">
        <f t="array" ref="R83">_xlfn.TEXTJOIN("/", TRUE, IF(_xlfn.VSTACK(L83, M83, N83)&gt;0, _xlfn.VSTACK(L83, M83, N83), ""))</f>
        <v/>
      </c>
      <c r="S83" s="35" t="str">
        <f t="shared" si="17"/>
        <v/>
      </c>
      <c r="T83" s="35" t="str">
        <f t="shared" si="18"/>
        <v/>
      </c>
      <c r="U83" s="35" t="str">
        <f t="shared" si="19"/>
        <v/>
      </c>
      <c r="V83" s="35" t="str">
        <f t="shared" si="20"/>
        <v/>
      </c>
      <c r="W83" s="35" t="str">
        <f t="shared" si="21"/>
        <v/>
      </c>
      <c r="X83" s="35" t="str">
        <f t="shared" si="22"/>
        <v/>
      </c>
      <c r="Y83" s="35" t="str">
        <f t="shared" si="23"/>
        <v/>
      </c>
      <c r="Z83" s="35" t="str">
        <f t="shared" si="24"/>
        <v/>
      </c>
      <c r="AA83" s="35" t="str">
        <f t="shared" si="25"/>
        <v/>
      </c>
      <c r="AB83" s="35" t="str">
        <f t="shared" si="26"/>
        <v/>
      </c>
    </row>
    <row r="84" spans="1:28">
      <c r="A84" s="36">
        <v>80</v>
      </c>
      <c r="B84" s="36">
        <v>0</v>
      </c>
      <c r="C84" s="36">
        <v>0</v>
      </c>
      <c r="D84" s="36">
        <v>0</v>
      </c>
      <c r="E84" s="36">
        <v>0</v>
      </c>
      <c r="F84" s="36">
        <v>0</v>
      </c>
      <c r="G84" s="36">
        <v>0</v>
      </c>
      <c r="H84" s="36">
        <v>0</v>
      </c>
      <c r="I84" s="36">
        <v>0</v>
      </c>
      <c r="J84" s="36">
        <v>0</v>
      </c>
      <c r="K84" s="36">
        <v>0</v>
      </c>
      <c r="L84" s="36">
        <v>0</v>
      </c>
      <c r="M84" s="36">
        <v>0</v>
      </c>
      <c r="N84" s="36">
        <v>0</v>
      </c>
      <c r="O84" s="36">
        <v>0</v>
      </c>
      <c r="P84" s="36">
        <v>0</v>
      </c>
      <c r="R84" s="35" t="str" cm="1">
        <f t="array" ref="R84">_xlfn.TEXTJOIN("/", TRUE, IF(_xlfn.VSTACK(L84, M84, N84)&gt;0, _xlfn.VSTACK(L84, M84, N84), ""))</f>
        <v/>
      </c>
      <c r="S84" s="35" t="str">
        <f t="shared" si="17"/>
        <v/>
      </c>
      <c r="T84" s="35" t="str">
        <f t="shared" si="18"/>
        <v/>
      </c>
      <c r="U84" s="35" t="str">
        <f t="shared" si="19"/>
        <v/>
      </c>
      <c r="V84" s="35" t="str">
        <f t="shared" si="20"/>
        <v/>
      </c>
      <c r="W84" s="35" t="str">
        <f t="shared" si="21"/>
        <v/>
      </c>
      <c r="X84" s="35" t="str">
        <f t="shared" si="22"/>
        <v/>
      </c>
      <c r="Y84" s="35" t="str">
        <f t="shared" si="23"/>
        <v/>
      </c>
      <c r="Z84" s="35" t="str">
        <f t="shared" si="24"/>
        <v/>
      </c>
      <c r="AA84" s="35" t="str">
        <f t="shared" si="25"/>
        <v/>
      </c>
      <c r="AB84" s="35" t="str">
        <f t="shared" si="26"/>
        <v/>
      </c>
    </row>
    <row r="85" spans="1:28">
      <c r="A85" s="36">
        <v>81</v>
      </c>
      <c r="B85" s="36">
        <v>0</v>
      </c>
      <c r="C85" s="36">
        <v>0</v>
      </c>
      <c r="D85" s="36">
        <v>0</v>
      </c>
      <c r="E85" s="36">
        <v>0</v>
      </c>
      <c r="F85" s="36">
        <v>0</v>
      </c>
      <c r="G85" s="36">
        <v>0</v>
      </c>
      <c r="H85" s="36">
        <v>0</v>
      </c>
      <c r="I85" s="36">
        <v>0</v>
      </c>
      <c r="J85" s="36">
        <v>0</v>
      </c>
      <c r="K85" s="36">
        <v>0</v>
      </c>
      <c r="L85" s="36">
        <v>0</v>
      </c>
      <c r="M85" s="36">
        <v>0</v>
      </c>
      <c r="N85" s="36">
        <v>0</v>
      </c>
      <c r="O85" s="36">
        <v>0</v>
      </c>
      <c r="P85" s="36">
        <v>0</v>
      </c>
      <c r="R85" s="35" t="str" cm="1">
        <f t="array" ref="R85">_xlfn.TEXTJOIN("/", TRUE, IF(_xlfn.VSTACK(L85, M85, N85)&gt;0, _xlfn.VSTACK(L85, M85, N85), ""))</f>
        <v/>
      </c>
      <c r="S85" s="35" t="str">
        <f t="shared" si="17"/>
        <v/>
      </c>
      <c r="T85" s="35" t="str">
        <f t="shared" si="18"/>
        <v/>
      </c>
      <c r="U85" s="35" t="str">
        <f t="shared" si="19"/>
        <v/>
      </c>
      <c r="V85" s="35" t="str">
        <f t="shared" si="20"/>
        <v/>
      </c>
      <c r="W85" s="35" t="str">
        <f t="shared" si="21"/>
        <v/>
      </c>
      <c r="X85" s="35" t="str">
        <f t="shared" si="22"/>
        <v/>
      </c>
      <c r="Y85" s="35" t="str">
        <f t="shared" si="23"/>
        <v/>
      </c>
      <c r="Z85" s="35" t="str">
        <f t="shared" si="24"/>
        <v/>
      </c>
      <c r="AA85" s="35" t="str">
        <f t="shared" si="25"/>
        <v/>
      </c>
      <c r="AB85" s="35" t="str">
        <f t="shared" si="26"/>
        <v/>
      </c>
    </row>
    <row r="86" spans="1:28">
      <c r="A86" s="36">
        <v>82</v>
      </c>
      <c r="B86" s="36">
        <v>0</v>
      </c>
      <c r="C86" s="36">
        <v>0</v>
      </c>
      <c r="D86" s="36">
        <v>0</v>
      </c>
      <c r="E86" s="36">
        <v>0</v>
      </c>
      <c r="F86" s="36">
        <v>0</v>
      </c>
      <c r="G86" s="36">
        <v>0</v>
      </c>
      <c r="H86" s="36">
        <v>0</v>
      </c>
      <c r="I86" s="36">
        <v>0</v>
      </c>
      <c r="J86" s="36">
        <v>0</v>
      </c>
      <c r="K86" s="36">
        <v>0</v>
      </c>
      <c r="L86" s="36">
        <v>0</v>
      </c>
      <c r="M86" s="36">
        <v>0</v>
      </c>
      <c r="N86" s="36">
        <v>0</v>
      </c>
      <c r="O86" s="36">
        <v>0</v>
      </c>
      <c r="P86" s="36">
        <v>0</v>
      </c>
      <c r="R86" s="35" t="str" cm="1">
        <f t="array" ref="R86">_xlfn.TEXTJOIN("/", TRUE, IF(_xlfn.VSTACK(L86, M86, N86)&gt;0, _xlfn.VSTACK(L86, M86, N86), ""))</f>
        <v/>
      </c>
      <c r="S86" s="35" t="str">
        <f t="shared" si="17"/>
        <v/>
      </c>
      <c r="T86" s="35" t="str">
        <f t="shared" si="18"/>
        <v/>
      </c>
      <c r="U86" s="35" t="str">
        <f t="shared" si="19"/>
        <v/>
      </c>
      <c r="V86" s="35" t="str">
        <f t="shared" si="20"/>
        <v/>
      </c>
      <c r="W86" s="35" t="str">
        <f t="shared" si="21"/>
        <v/>
      </c>
      <c r="X86" s="35" t="str">
        <f t="shared" si="22"/>
        <v/>
      </c>
      <c r="Y86" s="35" t="str">
        <f t="shared" si="23"/>
        <v/>
      </c>
      <c r="Z86" s="35" t="str">
        <f t="shared" si="24"/>
        <v/>
      </c>
      <c r="AA86" s="35" t="str">
        <f t="shared" si="25"/>
        <v/>
      </c>
      <c r="AB86" s="35" t="str">
        <f t="shared" si="26"/>
        <v/>
      </c>
    </row>
    <row r="87" spans="1:28">
      <c r="A87" s="36">
        <v>83</v>
      </c>
      <c r="B87" s="36">
        <v>0</v>
      </c>
      <c r="C87" s="36">
        <v>0</v>
      </c>
      <c r="D87" s="36">
        <v>0</v>
      </c>
      <c r="E87" s="36">
        <v>0</v>
      </c>
      <c r="F87" s="36">
        <v>0</v>
      </c>
      <c r="G87" s="36">
        <v>0</v>
      </c>
      <c r="H87" s="36">
        <v>0</v>
      </c>
      <c r="I87" s="36">
        <v>0</v>
      </c>
      <c r="J87" s="36">
        <v>0</v>
      </c>
      <c r="K87" s="36">
        <v>0</v>
      </c>
      <c r="L87" s="36">
        <v>0</v>
      </c>
      <c r="M87" s="36">
        <v>0</v>
      </c>
      <c r="N87" s="36">
        <v>0</v>
      </c>
      <c r="O87" s="36">
        <v>0</v>
      </c>
      <c r="P87" s="36">
        <v>0</v>
      </c>
      <c r="R87" s="35" t="str" cm="1">
        <f t="array" ref="R87">_xlfn.TEXTJOIN("/", TRUE, IF(_xlfn.VSTACK(L87, M87, N87)&gt;0, _xlfn.VSTACK(L87, M87, N87), ""))</f>
        <v/>
      </c>
      <c r="S87" s="35" t="str">
        <f t="shared" si="17"/>
        <v/>
      </c>
      <c r="T87" s="35" t="str">
        <f t="shared" si="18"/>
        <v/>
      </c>
      <c r="U87" s="35" t="str">
        <f t="shared" si="19"/>
        <v/>
      </c>
      <c r="V87" s="35" t="str">
        <f t="shared" si="20"/>
        <v/>
      </c>
      <c r="W87" s="35" t="str">
        <f t="shared" si="21"/>
        <v/>
      </c>
      <c r="X87" s="35" t="str">
        <f t="shared" si="22"/>
        <v/>
      </c>
      <c r="Y87" s="35" t="str">
        <f t="shared" si="23"/>
        <v/>
      </c>
      <c r="Z87" s="35" t="str">
        <f t="shared" si="24"/>
        <v/>
      </c>
      <c r="AA87" s="35" t="str">
        <f t="shared" si="25"/>
        <v/>
      </c>
      <c r="AB87" s="35" t="str">
        <f t="shared" si="26"/>
        <v/>
      </c>
    </row>
    <row r="88" spans="1:28">
      <c r="A88" s="36">
        <v>84</v>
      </c>
      <c r="B88" s="36">
        <v>0</v>
      </c>
      <c r="C88" s="36">
        <v>0</v>
      </c>
      <c r="D88" s="36">
        <v>0</v>
      </c>
      <c r="E88" s="36">
        <v>0</v>
      </c>
      <c r="F88" s="36">
        <v>0</v>
      </c>
      <c r="G88" s="36">
        <v>0</v>
      </c>
      <c r="H88" s="36">
        <v>0</v>
      </c>
      <c r="I88" s="36">
        <v>0</v>
      </c>
      <c r="J88" s="36">
        <v>0</v>
      </c>
      <c r="K88" s="36">
        <v>0</v>
      </c>
      <c r="L88" s="36">
        <v>0</v>
      </c>
      <c r="M88" s="36">
        <v>0</v>
      </c>
      <c r="N88" s="36">
        <v>0</v>
      </c>
      <c r="O88" s="36">
        <v>0</v>
      </c>
      <c r="P88" s="36">
        <v>0</v>
      </c>
      <c r="R88" s="35" t="str" cm="1">
        <f t="array" ref="R88">_xlfn.TEXTJOIN("/", TRUE, IF(_xlfn.VSTACK(L88, M88, N88)&gt;0, _xlfn.VSTACK(L88, M88, N88), ""))</f>
        <v/>
      </c>
      <c r="S88" s="35" t="str">
        <f t="shared" si="17"/>
        <v/>
      </c>
      <c r="T88" s="35" t="str">
        <f t="shared" si="18"/>
        <v/>
      </c>
      <c r="U88" s="35" t="str">
        <f t="shared" si="19"/>
        <v/>
      </c>
      <c r="V88" s="35" t="str">
        <f t="shared" si="20"/>
        <v/>
      </c>
      <c r="W88" s="35" t="str">
        <f t="shared" si="21"/>
        <v/>
      </c>
      <c r="X88" s="35" t="str">
        <f t="shared" si="22"/>
        <v/>
      </c>
      <c r="Y88" s="35" t="str">
        <f t="shared" si="23"/>
        <v/>
      </c>
      <c r="Z88" s="35" t="str">
        <f t="shared" si="24"/>
        <v/>
      </c>
      <c r="AA88" s="35" t="str">
        <f t="shared" si="25"/>
        <v/>
      </c>
      <c r="AB88" s="35" t="str">
        <f t="shared" si="26"/>
        <v/>
      </c>
    </row>
    <row r="89" spans="1:28">
      <c r="A89" s="36">
        <v>85</v>
      </c>
      <c r="B89" s="36">
        <v>0</v>
      </c>
      <c r="C89" s="36">
        <v>0</v>
      </c>
      <c r="D89" s="36">
        <v>0</v>
      </c>
      <c r="E89" s="36">
        <v>0</v>
      </c>
      <c r="F89" s="36">
        <v>0</v>
      </c>
      <c r="G89" s="36">
        <v>0</v>
      </c>
      <c r="H89" s="36">
        <v>0</v>
      </c>
      <c r="I89" s="36">
        <v>0</v>
      </c>
      <c r="J89" s="36">
        <v>0</v>
      </c>
      <c r="K89" s="36">
        <v>0</v>
      </c>
      <c r="L89" s="36">
        <v>0</v>
      </c>
      <c r="M89" s="36">
        <v>0</v>
      </c>
      <c r="N89" s="36">
        <v>0</v>
      </c>
      <c r="O89" s="36">
        <v>0</v>
      </c>
      <c r="P89" s="36">
        <v>0</v>
      </c>
      <c r="R89" s="35" t="str" cm="1">
        <f t="array" ref="R89">_xlfn.TEXTJOIN("/", TRUE, IF(_xlfn.VSTACK(L89, M89, N89)&gt;0, _xlfn.VSTACK(L89, M89, N89), ""))</f>
        <v/>
      </c>
      <c r="S89" s="35" t="str">
        <f t="shared" si="17"/>
        <v/>
      </c>
      <c r="T89" s="35" t="str">
        <f t="shared" si="18"/>
        <v/>
      </c>
      <c r="U89" s="35" t="str">
        <f t="shared" si="19"/>
        <v/>
      </c>
      <c r="V89" s="35" t="str">
        <f t="shared" si="20"/>
        <v/>
      </c>
      <c r="W89" s="35" t="str">
        <f t="shared" si="21"/>
        <v/>
      </c>
      <c r="X89" s="35" t="str">
        <f t="shared" si="22"/>
        <v/>
      </c>
      <c r="Y89" s="35" t="str">
        <f t="shared" si="23"/>
        <v/>
      </c>
      <c r="Z89" s="35" t="str">
        <f t="shared" si="24"/>
        <v/>
      </c>
      <c r="AA89" s="35" t="str">
        <f t="shared" si="25"/>
        <v/>
      </c>
      <c r="AB89" s="35" t="str">
        <f t="shared" si="26"/>
        <v/>
      </c>
    </row>
    <row r="90" spans="1:28">
      <c r="A90" s="36">
        <v>86</v>
      </c>
      <c r="B90" s="36">
        <v>0</v>
      </c>
      <c r="C90" s="36">
        <v>0</v>
      </c>
      <c r="D90" s="36">
        <v>0</v>
      </c>
      <c r="E90" s="36">
        <v>0</v>
      </c>
      <c r="F90" s="36">
        <v>0</v>
      </c>
      <c r="G90" s="36">
        <v>0</v>
      </c>
      <c r="H90" s="36">
        <v>0</v>
      </c>
      <c r="I90" s="36">
        <v>0</v>
      </c>
      <c r="J90" s="36">
        <v>0</v>
      </c>
      <c r="K90" s="36">
        <v>0</v>
      </c>
      <c r="L90" s="36">
        <v>0</v>
      </c>
      <c r="M90" s="36">
        <v>0</v>
      </c>
      <c r="N90" s="36">
        <v>0</v>
      </c>
      <c r="O90" s="36">
        <v>0</v>
      </c>
      <c r="P90" s="36">
        <v>0</v>
      </c>
      <c r="R90" s="35" t="str" cm="1">
        <f t="array" ref="R90">_xlfn.TEXTJOIN("/", TRUE, IF(_xlfn.VSTACK(L90, M90, N90)&gt;0, _xlfn.VSTACK(L90, M90, N90), ""))</f>
        <v/>
      </c>
      <c r="S90" s="35" t="str">
        <f t="shared" si="17"/>
        <v/>
      </c>
      <c r="T90" s="35" t="str">
        <f t="shared" si="18"/>
        <v/>
      </c>
      <c r="U90" s="35" t="str">
        <f t="shared" si="19"/>
        <v/>
      </c>
      <c r="V90" s="35" t="str">
        <f t="shared" si="20"/>
        <v/>
      </c>
      <c r="W90" s="35" t="str">
        <f t="shared" si="21"/>
        <v/>
      </c>
      <c r="X90" s="35" t="str">
        <f t="shared" si="22"/>
        <v/>
      </c>
      <c r="Y90" s="35" t="str">
        <f t="shared" si="23"/>
        <v/>
      </c>
      <c r="Z90" s="35" t="str">
        <f t="shared" si="24"/>
        <v/>
      </c>
      <c r="AA90" s="35" t="str">
        <f t="shared" si="25"/>
        <v/>
      </c>
      <c r="AB90" s="35" t="str">
        <f t="shared" si="26"/>
        <v/>
      </c>
    </row>
    <row r="91" spans="1:28">
      <c r="A91" s="36">
        <v>87</v>
      </c>
      <c r="B91" s="36">
        <v>0</v>
      </c>
      <c r="C91" s="36">
        <v>0</v>
      </c>
      <c r="D91" s="36">
        <v>0</v>
      </c>
      <c r="E91" s="36">
        <v>0</v>
      </c>
      <c r="F91" s="36">
        <v>0</v>
      </c>
      <c r="G91" s="36">
        <v>0</v>
      </c>
      <c r="H91" s="36">
        <v>0</v>
      </c>
      <c r="I91" s="36">
        <v>0</v>
      </c>
      <c r="J91" s="36">
        <v>0</v>
      </c>
      <c r="K91" s="36">
        <v>0</v>
      </c>
      <c r="L91" s="36">
        <v>0</v>
      </c>
      <c r="M91" s="36">
        <v>0</v>
      </c>
      <c r="N91" s="36">
        <v>0</v>
      </c>
      <c r="O91" s="36">
        <v>0</v>
      </c>
      <c r="P91" s="36">
        <v>0</v>
      </c>
      <c r="R91" s="35" t="str" cm="1">
        <f t="array" ref="R91">_xlfn.TEXTJOIN("/", TRUE, IF(_xlfn.VSTACK(L91, M91, N91)&gt;0, _xlfn.VSTACK(L91, M91, N91), ""))</f>
        <v/>
      </c>
      <c r="S91" s="35" t="str">
        <f t="shared" si="17"/>
        <v/>
      </c>
      <c r="T91" s="35" t="str">
        <f t="shared" si="18"/>
        <v/>
      </c>
      <c r="U91" s="35" t="str">
        <f t="shared" si="19"/>
        <v/>
      </c>
      <c r="V91" s="35" t="str">
        <f t="shared" si="20"/>
        <v/>
      </c>
      <c r="W91" s="35" t="str">
        <f t="shared" si="21"/>
        <v/>
      </c>
      <c r="X91" s="35" t="str">
        <f t="shared" si="22"/>
        <v/>
      </c>
      <c r="Y91" s="35" t="str">
        <f t="shared" si="23"/>
        <v/>
      </c>
      <c r="Z91" s="35" t="str">
        <f t="shared" si="24"/>
        <v/>
      </c>
      <c r="AA91" s="35" t="str">
        <f t="shared" si="25"/>
        <v/>
      </c>
      <c r="AB91" s="35" t="str">
        <f t="shared" si="26"/>
        <v/>
      </c>
    </row>
    <row r="92" spans="1:28">
      <c r="A92" s="36">
        <v>88</v>
      </c>
      <c r="B92" s="36">
        <v>0</v>
      </c>
      <c r="C92" s="36">
        <v>0</v>
      </c>
      <c r="D92" s="36">
        <v>0</v>
      </c>
      <c r="E92" s="36">
        <v>0</v>
      </c>
      <c r="F92" s="36">
        <v>0</v>
      </c>
      <c r="G92" s="36">
        <v>0</v>
      </c>
      <c r="H92" s="36">
        <v>0</v>
      </c>
      <c r="I92" s="36">
        <v>0</v>
      </c>
      <c r="J92" s="36">
        <v>0</v>
      </c>
      <c r="K92" s="36">
        <v>0</v>
      </c>
      <c r="L92" s="36">
        <v>0</v>
      </c>
      <c r="M92" s="36">
        <v>0</v>
      </c>
      <c r="N92" s="36">
        <v>0</v>
      </c>
      <c r="O92" s="36">
        <v>0</v>
      </c>
      <c r="P92" s="36">
        <v>0</v>
      </c>
      <c r="R92" s="35" t="str" cm="1">
        <f t="array" ref="R92">_xlfn.TEXTJOIN("/", TRUE, IF(_xlfn.VSTACK(L92, M92, N92)&gt;0, _xlfn.VSTACK(L92, M92, N92), ""))</f>
        <v/>
      </c>
      <c r="S92" s="35" t="str">
        <f t="shared" si="17"/>
        <v/>
      </c>
      <c r="T92" s="35" t="str">
        <f t="shared" si="18"/>
        <v/>
      </c>
      <c r="U92" s="35" t="str">
        <f t="shared" si="19"/>
        <v/>
      </c>
      <c r="V92" s="35" t="str">
        <f t="shared" si="20"/>
        <v/>
      </c>
      <c r="W92" s="35" t="str">
        <f t="shared" si="21"/>
        <v/>
      </c>
      <c r="X92" s="35" t="str">
        <f t="shared" si="22"/>
        <v/>
      </c>
      <c r="Y92" s="35" t="str">
        <f t="shared" si="23"/>
        <v/>
      </c>
      <c r="Z92" s="35" t="str">
        <f t="shared" si="24"/>
        <v/>
      </c>
      <c r="AA92" s="35" t="str">
        <f t="shared" si="25"/>
        <v/>
      </c>
      <c r="AB92" s="35" t="str">
        <f t="shared" si="26"/>
        <v/>
      </c>
    </row>
    <row r="93" spans="1:28">
      <c r="A93" s="36">
        <v>89</v>
      </c>
      <c r="B93" s="36">
        <v>0</v>
      </c>
      <c r="C93" s="36">
        <v>0</v>
      </c>
      <c r="D93" s="36">
        <v>0</v>
      </c>
      <c r="E93" s="36">
        <v>0</v>
      </c>
      <c r="F93" s="36">
        <v>0</v>
      </c>
      <c r="G93" s="36">
        <v>0</v>
      </c>
      <c r="H93" s="36">
        <v>0</v>
      </c>
      <c r="I93" s="36">
        <v>0</v>
      </c>
      <c r="J93" s="36">
        <v>0</v>
      </c>
      <c r="K93" s="36">
        <v>0</v>
      </c>
      <c r="L93" s="36">
        <v>0</v>
      </c>
      <c r="M93" s="36">
        <v>0</v>
      </c>
      <c r="N93" s="36">
        <v>0</v>
      </c>
      <c r="O93" s="36">
        <v>0</v>
      </c>
      <c r="P93" s="36">
        <v>0</v>
      </c>
      <c r="R93" s="35" t="str" cm="1">
        <f t="array" ref="R93">_xlfn.TEXTJOIN("/", TRUE, IF(_xlfn.VSTACK(L93, M93, N93)&gt;0, _xlfn.VSTACK(L93, M93, N93), ""))</f>
        <v/>
      </c>
      <c r="S93" s="35" t="str">
        <f t="shared" si="17"/>
        <v/>
      </c>
      <c r="T93" s="35" t="str">
        <f t="shared" si="18"/>
        <v/>
      </c>
      <c r="U93" s="35" t="str">
        <f t="shared" si="19"/>
        <v/>
      </c>
      <c r="V93" s="35" t="str">
        <f t="shared" si="20"/>
        <v/>
      </c>
      <c r="W93" s="35" t="str">
        <f t="shared" si="21"/>
        <v/>
      </c>
      <c r="X93" s="35" t="str">
        <f t="shared" si="22"/>
        <v/>
      </c>
      <c r="Y93" s="35" t="str">
        <f t="shared" si="23"/>
        <v/>
      </c>
      <c r="Z93" s="35" t="str">
        <f t="shared" si="24"/>
        <v/>
      </c>
      <c r="AA93" s="35" t="str">
        <f t="shared" si="25"/>
        <v/>
      </c>
      <c r="AB93" s="35" t="str">
        <f t="shared" si="26"/>
        <v/>
      </c>
    </row>
    <row r="94" spans="1:28">
      <c r="A94" s="36">
        <v>90</v>
      </c>
      <c r="B94" s="36">
        <v>0</v>
      </c>
      <c r="C94" s="36">
        <v>0</v>
      </c>
      <c r="D94" s="36">
        <v>0</v>
      </c>
      <c r="E94" s="36">
        <v>0</v>
      </c>
      <c r="F94" s="36">
        <v>0</v>
      </c>
      <c r="G94" s="36">
        <v>0</v>
      </c>
      <c r="H94" s="36">
        <v>0</v>
      </c>
      <c r="I94" s="36">
        <v>0</v>
      </c>
      <c r="J94" s="36">
        <v>0</v>
      </c>
      <c r="K94" s="36">
        <v>0</v>
      </c>
      <c r="L94" s="36">
        <v>0</v>
      </c>
      <c r="M94" s="36">
        <v>0</v>
      </c>
      <c r="N94" s="36">
        <v>0</v>
      </c>
      <c r="O94" s="36">
        <v>0</v>
      </c>
      <c r="P94" s="36">
        <v>0</v>
      </c>
      <c r="R94" s="35" t="str" cm="1">
        <f t="array" ref="R94">_xlfn.TEXTJOIN("/", TRUE, IF(_xlfn.VSTACK(L94, M94, N94)&gt;0, _xlfn.VSTACK(L94, M94, N94), ""))</f>
        <v/>
      </c>
      <c r="S94" s="35" t="str">
        <f t="shared" si="17"/>
        <v/>
      </c>
      <c r="T94" s="35" t="str">
        <f t="shared" si="18"/>
        <v/>
      </c>
      <c r="U94" s="35" t="str">
        <f t="shared" si="19"/>
        <v/>
      </c>
      <c r="V94" s="35" t="str">
        <f t="shared" si="20"/>
        <v/>
      </c>
      <c r="W94" s="35" t="str">
        <f t="shared" si="21"/>
        <v/>
      </c>
      <c r="X94" s="35" t="str">
        <f t="shared" si="22"/>
        <v/>
      </c>
      <c r="Y94" s="35" t="str">
        <f t="shared" si="23"/>
        <v/>
      </c>
      <c r="Z94" s="35" t="str">
        <f t="shared" si="24"/>
        <v/>
      </c>
      <c r="AA94" s="35" t="str">
        <f t="shared" si="25"/>
        <v/>
      </c>
      <c r="AB94" s="35" t="str">
        <f t="shared" si="26"/>
        <v/>
      </c>
    </row>
    <row r="95" spans="1:28">
      <c r="A95" s="36">
        <v>91</v>
      </c>
      <c r="B95" s="36">
        <v>0</v>
      </c>
      <c r="C95" s="36">
        <v>0</v>
      </c>
      <c r="D95" s="36">
        <v>0</v>
      </c>
      <c r="E95" s="36">
        <v>0</v>
      </c>
      <c r="F95" s="36">
        <v>0</v>
      </c>
      <c r="G95" s="36">
        <v>0</v>
      </c>
      <c r="H95" s="36">
        <v>0</v>
      </c>
      <c r="I95" s="36">
        <v>0</v>
      </c>
      <c r="J95" s="36">
        <v>0</v>
      </c>
      <c r="K95" s="36">
        <v>0</v>
      </c>
      <c r="L95" s="36">
        <v>0</v>
      </c>
      <c r="M95" s="36">
        <v>0</v>
      </c>
      <c r="N95" s="36">
        <v>0</v>
      </c>
      <c r="O95" s="36">
        <v>0</v>
      </c>
      <c r="P95" s="36">
        <v>0</v>
      </c>
      <c r="R95" s="35" t="str" cm="1">
        <f t="array" ref="R95">_xlfn.TEXTJOIN("/", TRUE, IF(_xlfn.VSTACK(L95, M95, N95)&gt;0, _xlfn.VSTACK(L95, M95, N95), ""))</f>
        <v/>
      </c>
      <c r="S95" s="35" t="str">
        <f t="shared" si="17"/>
        <v/>
      </c>
      <c r="T95" s="35" t="str">
        <f t="shared" si="18"/>
        <v/>
      </c>
      <c r="U95" s="35" t="str">
        <f t="shared" si="19"/>
        <v/>
      </c>
      <c r="V95" s="35" t="str">
        <f t="shared" si="20"/>
        <v/>
      </c>
      <c r="W95" s="35" t="str">
        <f t="shared" si="21"/>
        <v/>
      </c>
      <c r="X95" s="35" t="str">
        <f t="shared" si="22"/>
        <v/>
      </c>
      <c r="Y95" s="35" t="str">
        <f t="shared" si="23"/>
        <v/>
      </c>
      <c r="Z95" s="35" t="str">
        <f t="shared" si="24"/>
        <v/>
      </c>
      <c r="AA95" s="35" t="str">
        <f t="shared" si="25"/>
        <v/>
      </c>
      <c r="AB95" s="35" t="str">
        <f t="shared" si="26"/>
        <v/>
      </c>
    </row>
    <row r="96" spans="1:28">
      <c r="A96" s="36">
        <v>92</v>
      </c>
      <c r="B96" s="36">
        <v>0</v>
      </c>
      <c r="C96" s="36">
        <v>0</v>
      </c>
      <c r="D96" s="36">
        <v>0</v>
      </c>
      <c r="E96" s="36">
        <v>0</v>
      </c>
      <c r="F96" s="36">
        <v>0</v>
      </c>
      <c r="G96" s="36">
        <v>0</v>
      </c>
      <c r="H96" s="36">
        <v>0</v>
      </c>
      <c r="I96" s="36">
        <v>0</v>
      </c>
      <c r="J96" s="36">
        <v>0</v>
      </c>
      <c r="K96" s="36">
        <v>0</v>
      </c>
      <c r="L96" s="36">
        <v>0</v>
      </c>
      <c r="M96" s="36">
        <v>0</v>
      </c>
      <c r="N96" s="36">
        <v>0</v>
      </c>
      <c r="O96" s="36">
        <v>0</v>
      </c>
      <c r="P96" s="36">
        <v>0</v>
      </c>
      <c r="R96" s="35" t="str" cm="1">
        <f t="array" ref="R96">_xlfn.TEXTJOIN("/", TRUE, IF(_xlfn.VSTACK(L96, M96, N96)&gt;0, _xlfn.VSTACK(L96, M96, N96), ""))</f>
        <v/>
      </c>
      <c r="S96" s="35" t="str">
        <f t="shared" si="17"/>
        <v/>
      </c>
      <c r="T96" s="35" t="str">
        <f t="shared" si="18"/>
        <v/>
      </c>
      <c r="U96" s="35" t="str">
        <f t="shared" si="19"/>
        <v/>
      </c>
      <c r="V96" s="35" t="str">
        <f t="shared" si="20"/>
        <v/>
      </c>
      <c r="W96" s="35" t="str">
        <f t="shared" si="21"/>
        <v/>
      </c>
      <c r="X96" s="35" t="str">
        <f t="shared" si="22"/>
        <v/>
      </c>
      <c r="Y96" s="35" t="str">
        <f t="shared" si="23"/>
        <v/>
      </c>
      <c r="Z96" s="35" t="str">
        <f t="shared" si="24"/>
        <v/>
      </c>
      <c r="AA96" s="35" t="str">
        <f t="shared" si="25"/>
        <v/>
      </c>
      <c r="AB96" s="35" t="str">
        <f t="shared" si="26"/>
        <v/>
      </c>
    </row>
    <row r="97" spans="1:28">
      <c r="A97" s="36">
        <v>93</v>
      </c>
      <c r="B97" s="36">
        <v>0</v>
      </c>
      <c r="C97" s="36">
        <v>0</v>
      </c>
      <c r="D97" s="36">
        <v>0</v>
      </c>
      <c r="E97" s="36">
        <v>0</v>
      </c>
      <c r="F97" s="36">
        <v>0</v>
      </c>
      <c r="G97" s="36">
        <v>0</v>
      </c>
      <c r="H97" s="36">
        <v>0</v>
      </c>
      <c r="I97" s="36">
        <v>0</v>
      </c>
      <c r="J97" s="36">
        <v>0</v>
      </c>
      <c r="K97" s="36">
        <v>0</v>
      </c>
      <c r="L97" s="36">
        <v>0</v>
      </c>
      <c r="M97" s="36">
        <v>0</v>
      </c>
      <c r="N97" s="36">
        <v>0</v>
      </c>
      <c r="O97" s="36">
        <v>0</v>
      </c>
      <c r="P97" s="36">
        <v>0</v>
      </c>
      <c r="R97" s="35" t="str" cm="1">
        <f t="array" ref="R97">_xlfn.TEXTJOIN("/", TRUE, IF(_xlfn.VSTACK(L97, M97, N97)&gt;0, _xlfn.VSTACK(L97, M97, N97), ""))</f>
        <v/>
      </c>
      <c r="S97" s="35" t="str">
        <f t="shared" si="17"/>
        <v/>
      </c>
      <c r="T97" s="35" t="str">
        <f t="shared" si="18"/>
        <v/>
      </c>
      <c r="U97" s="35" t="str">
        <f t="shared" si="19"/>
        <v/>
      </c>
      <c r="V97" s="35" t="str">
        <f t="shared" si="20"/>
        <v/>
      </c>
      <c r="W97" s="35" t="str">
        <f t="shared" si="21"/>
        <v/>
      </c>
      <c r="X97" s="35" t="str">
        <f t="shared" si="22"/>
        <v/>
      </c>
      <c r="Y97" s="35" t="str">
        <f t="shared" si="23"/>
        <v/>
      </c>
      <c r="Z97" s="35" t="str">
        <f t="shared" si="24"/>
        <v/>
      </c>
      <c r="AA97" s="35" t="str">
        <f t="shared" si="25"/>
        <v/>
      </c>
      <c r="AB97" s="35" t="str">
        <f t="shared" si="26"/>
        <v/>
      </c>
    </row>
    <row r="98" spans="1:28">
      <c r="A98" s="36">
        <v>94</v>
      </c>
      <c r="B98" s="36">
        <v>0</v>
      </c>
      <c r="C98" s="36">
        <v>0</v>
      </c>
      <c r="D98" s="36">
        <v>0</v>
      </c>
      <c r="E98" s="36">
        <v>0</v>
      </c>
      <c r="F98" s="36">
        <v>0</v>
      </c>
      <c r="G98" s="36">
        <v>0</v>
      </c>
      <c r="H98" s="36">
        <v>0</v>
      </c>
      <c r="I98" s="36">
        <v>0</v>
      </c>
      <c r="J98" s="36">
        <v>0</v>
      </c>
      <c r="K98" s="36">
        <v>0</v>
      </c>
      <c r="L98" s="36">
        <v>0</v>
      </c>
      <c r="M98" s="36">
        <v>0</v>
      </c>
      <c r="N98" s="36">
        <v>0</v>
      </c>
      <c r="O98" s="36">
        <v>0</v>
      </c>
      <c r="P98" s="36">
        <v>0</v>
      </c>
      <c r="R98" s="35" t="str" cm="1">
        <f t="array" ref="R98">_xlfn.TEXTJOIN("/", TRUE, IF(_xlfn.VSTACK(L98, M98, N98)&gt;0, _xlfn.VSTACK(L98, M98, N98), ""))</f>
        <v/>
      </c>
      <c r="S98" s="35" t="str">
        <f t="shared" si="17"/>
        <v/>
      </c>
      <c r="T98" s="35" t="str">
        <f t="shared" si="18"/>
        <v/>
      </c>
      <c r="U98" s="35" t="str">
        <f t="shared" si="19"/>
        <v/>
      </c>
      <c r="V98" s="35" t="str">
        <f t="shared" si="20"/>
        <v/>
      </c>
      <c r="W98" s="35" t="str">
        <f t="shared" si="21"/>
        <v/>
      </c>
      <c r="X98" s="35" t="str">
        <f t="shared" si="22"/>
        <v/>
      </c>
      <c r="Y98" s="35" t="str">
        <f t="shared" si="23"/>
        <v/>
      </c>
      <c r="Z98" s="35" t="str">
        <f t="shared" si="24"/>
        <v/>
      </c>
      <c r="AA98" s="35" t="str">
        <f t="shared" si="25"/>
        <v/>
      </c>
      <c r="AB98" s="35" t="str">
        <f t="shared" si="26"/>
        <v/>
      </c>
    </row>
    <row r="99" spans="1:28">
      <c r="A99" s="36">
        <v>95</v>
      </c>
      <c r="B99" s="36">
        <v>0</v>
      </c>
      <c r="C99" s="36">
        <v>0</v>
      </c>
      <c r="D99" s="36">
        <v>0</v>
      </c>
      <c r="E99" s="36">
        <v>0</v>
      </c>
      <c r="F99" s="36">
        <v>0</v>
      </c>
      <c r="G99" s="36">
        <v>0</v>
      </c>
      <c r="H99" s="36">
        <v>0</v>
      </c>
      <c r="I99" s="36">
        <v>0</v>
      </c>
      <c r="J99" s="36">
        <v>0</v>
      </c>
      <c r="K99" s="36">
        <v>0</v>
      </c>
      <c r="L99" s="36">
        <v>0</v>
      </c>
      <c r="M99" s="36">
        <v>0</v>
      </c>
      <c r="N99" s="36">
        <v>0</v>
      </c>
      <c r="O99" s="36">
        <v>0</v>
      </c>
      <c r="P99" s="36">
        <v>0</v>
      </c>
      <c r="R99" s="35" t="str" cm="1">
        <f t="array" ref="R99">_xlfn.TEXTJOIN("/", TRUE, IF(_xlfn.VSTACK(L99, M99, N99)&gt;0, _xlfn.VSTACK(L99, M99, N99), ""))</f>
        <v/>
      </c>
      <c r="S99" s="35" t="str">
        <f t="shared" si="17"/>
        <v/>
      </c>
      <c r="T99" s="35" t="str">
        <f t="shared" si="18"/>
        <v/>
      </c>
      <c r="U99" s="35" t="str">
        <f t="shared" si="19"/>
        <v/>
      </c>
      <c r="V99" s="35" t="str">
        <f t="shared" si="20"/>
        <v/>
      </c>
      <c r="W99" s="35" t="str">
        <f t="shared" si="21"/>
        <v/>
      </c>
      <c r="X99" s="35" t="str">
        <f t="shared" si="22"/>
        <v/>
      </c>
      <c r="Y99" s="35" t="str">
        <f t="shared" si="23"/>
        <v/>
      </c>
      <c r="Z99" s="35" t="str">
        <f t="shared" si="24"/>
        <v/>
      </c>
      <c r="AA99" s="35" t="str">
        <f t="shared" si="25"/>
        <v/>
      </c>
      <c r="AB99" s="35" t="str">
        <f t="shared" si="26"/>
        <v/>
      </c>
    </row>
    <row r="100" spans="1:28">
      <c r="A100" s="36">
        <v>96</v>
      </c>
      <c r="B100" s="36">
        <v>0</v>
      </c>
      <c r="C100" s="36">
        <v>0</v>
      </c>
      <c r="D100" s="36">
        <v>0</v>
      </c>
      <c r="E100" s="36">
        <v>0</v>
      </c>
      <c r="F100" s="36">
        <v>0</v>
      </c>
      <c r="G100" s="36">
        <v>0</v>
      </c>
      <c r="H100" s="36">
        <v>0</v>
      </c>
      <c r="I100" s="36">
        <v>0</v>
      </c>
      <c r="J100" s="36">
        <v>0</v>
      </c>
      <c r="K100" s="36">
        <v>0</v>
      </c>
      <c r="L100" s="36">
        <v>0</v>
      </c>
      <c r="M100" s="36">
        <v>0</v>
      </c>
      <c r="N100" s="36">
        <v>0</v>
      </c>
      <c r="O100" s="36">
        <v>0</v>
      </c>
      <c r="P100" s="36">
        <v>0</v>
      </c>
      <c r="R100" s="35" t="str" cm="1">
        <f t="array" ref="R100">_xlfn.TEXTJOIN("/", TRUE, IF(_xlfn.VSTACK(L100, M100, N100)&gt;0, _xlfn.VSTACK(L100, M100, N100), ""))</f>
        <v/>
      </c>
      <c r="S100" s="35" t="str">
        <f t="shared" si="17"/>
        <v/>
      </c>
      <c r="T100" s="35" t="str">
        <f t="shared" si="18"/>
        <v/>
      </c>
      <c r="U100" s="35" t="str">
        <f t="shared" si="19"/>
        <v/>
      </c>
      <c r="V100" s="35" t="str">
        <f t="shared" si="20"/>
        <v/>
      </c>
      <c r="W100" s="35" t="str">
        <f t="shared" si="21"/>
        <v/>
      </c>
      <c r="X100" s="35" t="str">
        <f t="shared" si="22"/>
        <v/>
      </c>
      <c r="Y100" s="35" t="str">
        <f t="shared" si="23"/>
        <v/>
      </c>
      <c r="Z100" s="35" t="str">
        <f t="shared" si="24"/>
        <v/>
      </c>
      <c r="AA100" s="35" t="str">
        <f t="shared" si="25"/>
        <v/>
      </c>
      <c r="AB100" s="35" t="str">
        <f t="shared" si="26"/>
        <v/>
      </c>
    </row>
    <row r="101" spans="1:28">
      <c r="A101" s="36">
        <v>97</v>
      </c>
      <c r="B101" s="36">
        <v>0</v>
      </c>
      <c r="C101" s="36">
        <v>0</v>
      </c>
      <c r="D101" s="36">
        <v>0</v>
      </c>
      <c r="E101" s="36">
        <v>0</v>
      </c>
      <c r="F101" s="36">
        <v>0</v>
      </c>
      <c r="G101" s="36">
        <v>0</v>
      </c>
      <c r="H101" s="36">
        <v>0</v>
      </c>
      <c r="I101" s="36">
        <v>0</v>
      </c>
      <c r="J101" s="36">
        <v>0</v>
      </c>
      <c r="K101" s="36">
        <v>0</v>
      </c>
      <c r="L101" s="36">
        <v>0</v>
      </c>
      <c r="M101" s="36">
        <v>0</v>
      </c>
      <c r="N101" s="36">
        <v>0</v>
      </c>
      <c r="O101" s="36">
        <v>0</v>
      </c>
      <c r="P101" s="36">
        <v>0</v>
      </c>
      <c r="R101" s="35" t="str" cm="1">
        <f t="array" ref="R101">_xlfn.TEXTJOIN("/", TRUE, IF(_xlfn.VSTACK(L101, M101, N101)&gt;0, _xlfn.VSTACK(L101, M101, N101), ""))</f>
        <v/>
      </c>
      <c r="S101" s="35" t="str">
        <f t="shared" si="17"/>
        <v/>
      </c>
      <c r="T101" s="35" t="str">
        <f t="shared" si="18"/>
        <v/>
      </c>
      <c r="U101" s="35" t="str">
        <f t="shared" si="19"/>
        <v/>
      </c>
      <c r="V101" s="35" t="str">
        <f t="shared" si="20"/>
        <v/>
      </c>
      <c r="W101" s="35" t="str">
        <f t="shared" si="21"/>
        <v/>
      </c>
      <c r="X101" s="35" t="str">
        <f t="shared" si="22"/>
        <v/>
      </c>
      <c r="Y101" s="35" t="str">
        <f t="shared" si="23"/>
        <v/>
      </c>
      <c r="Z101" s="35" t="str">
        <f t="shared" si="24"/>
        <v/>
      </c>
      <c r="AA101" s="35" t="str">
        <f t="shared" si="25"/>
        <v/>
      </c>
      <c r="AB101" s="35" t="str">
        <f t="shared" si="26"/>
        <v/>
      </c>
    </row>
    <row r="102" spans="1:28">
      <c r="A102" s="36">
        <v>98</v>
      </c>
      <c r="B102" s="36">
        <v>0</v>
      </c>
      <c r="C102" s="36">
        <v>0</v>
      </c>
      <c r="D102" s="36">
        <v>0</v>
      </c>
      <c r="E102" s="36">
        <v>0</v>
      </c>
      <c r="F102" s="36">
        <v>0</v>
      </c>
      <c r="G102" s="36">
        <v>0</v>
      </c>
      <c r="H102" s="36">
        <v>0</v>
      </c>
      <c r="I102" s="36">
        <v>0</v>
      </c>
      <c r="J102" s="36">
        <v>0</v>
      </c>
      <c r="K102" s="36">
        <v>0</v>
      </c>
      <c r="L102" s="36">
        <v>0</v>
      </c>
      <c r="M102" s="36">
        <v>0</v>
      </c>
      <c r="N102" s="36">
        <v>0</v>
      </c>
      <c r="O102" s="36">
        <v>0</v>
      </c>
      <c r="P102" s="36">
        <v>0</v>
      </c>
      <c r="R102" s="35" t="str" cm="1">
        <f t="array" ref="R102">_xlfn.TEXTJOIN("/", TRUE, IF(_xlfn.VSTACK(L102, M102, N102)&gt;0, _xlfn.VSTACK(L102, M102, N102), ""))</f>
        <v/>
      </c>
      <c r="S102" s="35" t="str">
        <f t="shared" si="17"/>
        <v/>
      </c>
      <c r="T102" s="35" t="str">
        <f t="shared" si="18"/>
        <v/>
      </c>
      <c r="U102" s="35" t="str">
        <f t="shared" si="19"/>
        <v/>
      </c>
      <c r="V102" s="35" t="str">
        <f t="shared" si="20"/>
        <v/>
      </c>
      <c r="W102" s="35" t="str">
        <f t="shared" si="21"/>
        <v/>
      </c>
      <c r="X102" s="35" t="str">
        <f t="shared" si="22"/>
        <v/>
      </c>
      <c r="Y102" s="35" t="str">
        <f t="shared" si="23"/>
        <v/>
      </c>
      <c r="Z102" s="35" t="str">
        <f t="shared" si="24"/>
        <v/>
      </c>
      <c r="AA102" s="35" t="str">
        <f t="shared" si="25"/>
        <v/>
      </c>
      <c r="AB102" s="35" t="str">
        <f t="shared" si="26"/>
        <v/>
      </c>
    </row>
    <row r="103" spans="1:28">
      <c r="A103" s="36">
        <v>99</v>
      </c>
      <c r="B103" s="36">
        <v>0</v>
      </c>
      <c r="C103" s="36">
        <v>0</v>
      </c>
      <c r="D103" s="36">
        <v>0</v>
      </c>
      <c r="E103" s="36">
        <v>0</v>
      </c>
      <c r="F103" s="36">
        <v>0</v>
      </c>
      <c r="G103" s="36">
        <v>0</v>
      </c>
      <c r="H103" s="36">
        <v>0</v>
      </c>
      <c r="I103" s="36">
        <v>0</v>
      </c>
      <c r="J103" s="36">
        <v>0</v>
      </c>
      <c r="K103" s="36">
        <v>0</v>
      </c>
      <c r="L103" s="36">
        <v>0</v>
      </c>
      <c r="M103" s="36">
        <v>0</v>
      </c>
      <c r="N103" s="36">
        <v>0</v>
      </c>
      <c r="O103" s="36">
        <v>0</v>
      </c>
      <c r="P103" s="36">
        <v>0</v>
      </c>
      <c r="R103" s="35" t="str" cm="1">
        <f t="array" ref="R103">_xlfn.TEXTJOIN("/", TRUE, IF(_xlfn.VSTACK(L103, M103, N103)&gt;0, _xlfn.VSTACK(L103, M103, N103), ""))</f>
        <v/>
      </c>
      <c r="S103" s="35" t="str">
        <f t="shared" si="17"/>
        <v/>
      </c>
      <c r="T103" s="35" t="str">
        <f t="shared" si="18"/>
        <v/>
      </c>
      <c r="U103" s="35" t="str">
        <f t="shared" si="19"/>
        <v/>
      </c>
      <c r="V103" s="35" t="str">
        <f t="shared" si="20"/>
        <v/>
      </c>
      <c r="W103" s="35" t="str">
        <f t="shared" si="21"/>
        <v/>
      </c>
      <c r="X103" s="35" t="str">
        <f t="shared" si="22"/>
        <v/>
      </c>
      <c r="Y103" s="35" t="str">
        <f t="shared" si="23"/>
        <v/>
      </c>
      <c r="Z103" s="35" t="str">
        <f t="shared" si="24"/>
        <v/>
      </c>
      <c r="AA103" s="35" t="str">
        <f t="shared" si="25"/>
        <v/>
      </c>
      <c r="AB103" s="35" t="str">
        <f t="shared" si="26"/>
        <v/>
      </c>
    </row>
    <row r="104" spans="1:28">
      <c r="A104" s="36">
        <v>100</v>
      </c>
      <c r="B104" s="36">
        <v>0</v>
      </c>
      <c r="C104" s="36">
        <v>0</v>
      </c>
      <c r="D104" s="36">
        <v>0</v>
      </c>
      <c r="E104" s="36">
        <v>0</v>
      </c>
      <c r="F104" s="36">
        <v>0</v>
      </c>
      <c r="G104" s="36">
        <v>0</v>
      </c>
      <c r="H104" s="36">
        <v>0</v>
      </c>
      <c r="I104" s="36">
        <v>0</v>
      </c>
      <c r="J104" s="36">
        <v>0</v>
      </c>
      <c r="K104" s="36">
        <v>0</v>
      </c>
      <c r="L104" s="36">
        <v>0</v>
      </c>
      <c r="M104" s="36">
        <v>0</v>
      </c>
      <c r="N104" s="36">
        <v>0</v>
      </c>
      <c r="O104" s="36">
        <v>0</v>
      </c>
      <c r="P104" s="36">
        <v>0</v>
      </c>
      <c r="R104" s="35" t="str" cm="1">
        <f t="array" ref="R104">_xlfn.TEXTJOIN("/", TRUE, IF(_xlfn.VSTACK(L104, M104, N104)&gt;0, _xlfn.VSTACK(L104, M104, N104), ""))</f>
        <v/>
      </c>
      <c r="S104" s="35" t="str">
        <f t="shared" si="17"/>
        <v/>
      </c>
      <c r="T104" s="35" t="str">
        <f t="shared" si="18"/>
        <v/>
      </c>
      <c r="U104" s="35" t="str">
        <f t="shared" si="19"/>
        <v/>
      </c>
      <c r="V104" s="35" t="str">
        <f t="shared" si="20"/>
        <v/>
      </c>
      <c r="W104" s="35" t="str">
        <f t="shared" si="21"/>
        <v/>
      </c>
      <c r="X104" s="35" t="str">
        <f t="shared" si="22"/>
        <v/>
      </c>
      <c r="Y104" s="35" t="str">
        <f t="shared" si="23"/>
        <v/>
      </c>
      <c r="Z104" s="35" t="str">
        <f t="shared" si="24"/>
        <v/>
      </c>
      <c r="AA104" s="35" t="str">
        <f t="shared" si="25"/>
        <v/>
      </c>
      <c r="AB104" s="35" t="str">
        <f t="shared" si="26"/>
        <v/>
      </c>
    </row>
  </sheetData>
  <sheetProtection algorithmName="SHA-512" hashValue="oHrqcv4tTug5Wat/lM54BeQMXz1Z7AFrlF9yyGVD8yil0SI2wA9qZXo0Xq5OotjACEkJr6tHG1bR42DQhx9teg==" saltValue="L5dmgryAUnO0JywCniPfXA==" spinCount="100000" sheet="1" objects="1" scenarios="1"/>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x5834__x6240_ xmlns="8e5fb73c-b758-4ec3-9628-ead1f64e33d4" xsi:nil="true"/>
    <lcf76f155ced4ddcb4097134ff3c332f xmlns="8e5fb73c-b758-4ec3-9628-ead1f64e33d4">
      <Terms xmlns="http://schemas.microsoft.com/office/infopath/2007/PartnerControls"/>
    </lcf76f155ced4ddcb4097134ff3c332f>
    <TaxCatchAll xmlns="dc38d33e-9c70-47ad-b680-cff205895a0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SlcCtypeCabinet" ma:contentTypeID="0x0101008E665ECC09D7BE4CA0667E0BA6A2F0B800A5EB288D943215489E7AB884837EFB03" ma:contentTypeVersion="" ma:contentTypeDescription="" ma:contentTypeScope="" ma:versionID="8159e6ed11b13ec322e672186cef1312">
  <xsd:schema xmlns:xsd="http://www.w3.org/2001/XMLSchema" xmlns:xs="http://www.w3.org/2001/XMLSchema" xmlns:p="http://schemas.microsoft.com/office/2006/metadata/properties" xmlns:ns2="8e5fb73c-b758-4ec3-9628-ead1f64e33d4" xmlns:ns3="00cc106a-29c6-4a87-bdfe-808cead7063e" xmlns:ns4="dc38d33e-9c70-47ad-b680-cff205895a03" targetNamespace="http://schemas.microsoft.com/office/2006/metadata/properties" ma:root="true" ma:fieldsID="0b187646ac68d89fea00f756e288bac5" ns2:_="" ns3:_="" ns4:_="">
    <xsd:import namespace="8e5fb73c-b758-4ec3-9628-ead1f64e33d4"/>
    <xsd:import namespace="00cc106a-29c6-4a87-bdfe-808cead7063e"/>
    <xsd:import namespace="dc38d33e-9c70-47ad-b680-cff205895a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_x5834__x6240_" minOccurs="0"/>
                <xsd:element ref="ns2:c24b8a31-bccb-4120-81b8-10f6cb275235CountryOrRegion" minOccurs="0"/>
                <xsd:element ref="ns2:c24b8a31-bccb-4120-81b8-10f6cb275235State" minOccurs="0"/>
                <xsd:element ref="ns2:c24b8a31-bccb-4120-81b8-10f6cb275235City" minOccurs="0"/>
                <xsd:element ref="ns2:c24b8a31-bccb-4120-81b8-10f6cb275235PostalCode" minOccurs="0"/>
                <xsd:element ref="ns2:c24b8a31-bccb-4120-81b8-10f6cb275235Street" minOccurs="0"/>
                <xsd:element ref="ns2:c24b8a31-bccb-4120-81b8-10f6cb275235GeoLoc" minOccurs="0"/>
                <xsd:element ref="ns2:c24b8a31-bccb-4120-81b8-10f6cb275235DispNa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5fb73c-b758-4ec3-9628-ead1f64e33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46a120a8-893e-44f6-b926-350a329ade6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_x5834__x6240_" ma:index="26" nillable="true" ma:displayName="場所" ma:format="Dropdown" ma:internalName="_x5834__x6240_">
      <xsd:simpleType>
        <xsd:restriction base="dms:Unknown"/>
      </xsd:simpleType>
    </xsd:element>
    <xsd:element name="c24b8a31-bccb-4120-81b8-10f6cb275235CountryOrRegion" ma:index="27" nillable="true" ma:displayName="場所: 国/地域" ma:internalName="CountryOrRegion" ma:readOnly="true">
      <xsd:simpleType>
        <xsd:restriction base="dms:Text"/>
      </xsd:simpleType>
    </xsd:element>
    <xsd:element name="c24b8a31-bccb-4120-81b8-10f6cb275235State" ma:index="28" nillable="true" ma:displayName="場所: 都道府県" ma:internalName="State" ma:readOnly="true">
      <xsd:simpleType>
        <xsd:restriction base="dms:Text"/>
      </xsd:simpleType>
    </xsd:element>
    <xsd:element name="c24b8a31-bccb-4120-81b8-10f6cb275235City" ma:index="29" nillable="true" ma:displayName="場所:市区町村" ma:internalName="City" ma:readOnly="true">
      <xsd:simpleType>
        <xsd:restriction base="dms:Text"/>
      </xsd:simpleType>
    </xsd:element>
    <xsd:element name="c24b8a31-bccb-4120-81b8-10f6cb275235PostalCode" ma:index="30" nillable="true" ma:displayName="場所: 郵便番号コード" ma:internalName="PostalCode" ma:readOnly="true">
      <xsd:simpleType>
        <xsd:restriction base="dms:Text"/>
      </xsd:simpleType>
    </xsd:element>
    <xsd:element name="c24b8a31-bccb-4120-81b8-10f6cb275235Street" ma:index="31" nillable="true" ma:displayName="場所: 番地" ma:internalName="Street" ma:readOnly="true">
      <xsd:simpleType>
        <xsd:restriction base="dms:Text"/>
      </xsd:simpleType>
    </xsd:element>
    <xsd:element name="c24b8a31-bccb-4120-81b8-10f6cb275235GeoLoc" ma:index="32" nillable="true" ma:displayName="場所: 座標" ma:internalName="GeoLoc" ma:readOnly="true">
      <xsd:simpleType>
        <xsd:restriction base="dms:Unknown"/>
      </xsd:simpleType>
    </xsd:element>
    <xsd:element name="c24b8a31-bccb-4120-81b8-10f6cb275235DispName" ma:index="33" nillable="true" ma:displayName="場所: 名前" ma:internalName="DispNa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cc106a-29c6-4a87-bdfe-808cead7063e"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c38d33e-9c70-47ad-b680-cff205895a03"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EFDCFA61-4A7E-4038-93C9-F7D5253E45F5}" ma:internalName="TaxCatchAll" ma:showField="CatchAllData" ma:web="{00cc106a-29c6-4a87-bdfe-808cead706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E01F6C-D5AE-49B7-97B8-D8B484B70DDB}">
  <ds:schemaRefs>
    <ds:schemaRef ds:uri="http://schemas.microsoft.com/sharepoint/v3/contenttype/forms"/>
  </ds:schemaRefs>
</ds:datastoreItem>
</file>

<file path=customXml/itemProps2.xml><?xml version="1.0" encoding="utf-8"?>
<ds:datastoreItem xmlns:ds="http://schemas.openxmlformats.org/officeDocument/2006/customXml" ds:itemID="{0C0C83F4-49CB-42A7-B7DF-DD96941ADF22}">
  <ds:schemaRefs>
    <ds:schemaRef ds:uri="http://purl.org/dc/elements/1.1/"/>
    <ds:schemaRef ds:uri="http://purl.org/dc/term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http://schemas.microsoft.com/office/2006/documentManagement/types"/>
    <ds:schemaRef ds:uri="dc38d33e-9c70-47ad-b680-cff205895a03"/>
    <ds:schemaRef ds:uri="00cc106a-29c6-4a87-bdfe-808cead7063e"/>
    <ds:schemaRef ds:uri="8e5fb73c-b758-4ec3-9628-ead1f64e33d4"/>
    <ds:schemaRef ds:uri="http://www.w3.org/XML/1998/namespace"/>
  </ds:schemaRefs>
</ds:datastoreItem>
</file>

<file path=customXml/itemProps3.xml><?xml version="1.0" encoding="utf-8"?>
<ds:datastoreItem xmlns:ds="http://schemas.openxmlformats.org/officeDocument/2006/customXml" ds:itemID="{5C7F2F9B-EB4A-4CB0-BE48-6CFB86D28F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5fb73c-b758-4ec3-9628-ead1f64e33d4"/>
    <ds:schemaRef ds:uri="00cc106a-29c6-4a87-bdfe-808cead7063e"/>
    <ds:schemaRef ds:uri="dc38d33e-9c70-47ad-b680-cff205895a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お客様ご入力シート</vt:lpstr>
      <vt:lpstr>アビタススタッフ登録用</vt:lpstr>
      <vt:lpstr>アビタススタッフ登録用2</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片岡 奈穂</dc:creator>
  <cp:lastModifiedBy>山田 達也</cp:lastModifiedBy>
  <dcterms:created xsi:type="dcterms:W3CDTF">2015-06-05T18:19:34Z</dcterms:created>
  <dcterms:modified xsi:type="dcterms:W3CDTF">2025-10-07T01:56:51Z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0x0101008E665ECC09D7BE4CA0667E0BA6A2F0B800A5EB288D943215489E7AB884837EFB03</vt:lpwstr>
  </property>
  <property fmtid="{D5CDD505-2E9C-101B-9397-08002B2CF9AE}" pid="3" name="MediaServiceImageTags">
    <vt:lpwstr/>
  </property>
</Properties>
</file>